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10" windowWidth="15570" windowHeight="104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'Лист1'!$A$1:$T$94</definedName>
  </definedNames>
  <calcPr fullCalcOnLoad="1"/>
</workbook>
</file>

<file path=xl/sharedStrings.xml><?xml version="1.0" encoding="utf-8"?>
<sst xmlns="http://schemas.openxmlformats.org/spreadsheetml/2006/main" count="875" uniqueCount="187">
  <si>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</si>
  <si>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</si>
  <si>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</si>
  <si>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</si>
  <si>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</si>
  <si>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</si>
  <si>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</si>
  <si>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</si>
  <si>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</si>
  <si>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</si>
  <si>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</si>
  <si>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</si>
  <si>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</si>
  <si>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</si>
  <si>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</si>
  <si>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</si>
  <si>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</si>
  <si>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</si>
  <si>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</si>
  <si>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</si>
  <si>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</si>
  <si>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</si>
  <si>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</si>
  <si>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</si>
  <si>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</si>
  <si>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</si>
  <si>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</si>
  <si>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</si>
  <si>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</si>
  <si>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</si>
  <si>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</si>
  <si>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</si>
  <si>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</si>
  <si>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</si>
  <si>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</si>
  <si>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</si>
  <si>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</si>
  <si>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</t>
  </si>
  <si>
    <t>15</t>
  </si>
  <si>
    <t>140</t>
  </si>
  <si>
    <t>ШТРАФЫ, САНКЦИИ, ВОЗМЕЩЕНИЕ УЩЕРБА</t>
  </si>
  <si>
    <t>16</t>
  </si>
  <si>
    <t>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</si>
  <si>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</si>
  <si>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33</t>
  </si>
  <si>
    <t>Прочие поступления от денежных взысканий (штрафов) и иных сумм в возмещение ущерба</t>
  </si>
  <si>
    <t>90</t>
  </si>
  <si>
    <t>БЕЗВОЗМЕЗДНЫЕ ПОСТУПЛЕНИЯ ОТ ДРУГИХ БЮДЖЕТОВ БЮДЖЕТНОЙ СИСТЕМЫ РОССИЙСКОЙ ФЕДЕРАЦИИ</t>
  </si>
  <si>
    <t>151</t>
  </si>
  <si>
    <t>260</t>
  </si>
  <si>
    <t>010</t>
  </si>
  <si>
    <t>050</t>
  </si>
  <si>
    <t>100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</si>
  <si>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</si>
  <si>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</si>
  <si>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</si>
  <si>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</si>
  <si>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182</t>
  </si>
  <si>
    <t>250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</si>
  <si>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</si>
  <si>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</si>
  <si>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</si>
  <si>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</si>
  <si>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</si>
  <si>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</si>
  <si>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</si>
  <si>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</si>
  <si>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</si>
  <si>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</si>
  <si>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</si>
  <si>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</si>
  <si>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</si>
  <si>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</si>
  <si>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Управление Федерального казначейства по Красноярскому краю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</si>
  <si>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</si>
  <si>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</si>
  <si>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</si>
  <si>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</si>
  <si>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</si>
  <si>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Реестр источников доходов бюджета Крутоярского сельсовета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</si>
  <si>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</si>
  <si>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</t>
  </si>
  <si>
    <t>Налог на имущество физических лиц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</si>
  <si>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</si>
  <si>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</si>
  <si>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</si>
  <si>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</si>
  <si>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</si>
  <si>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НАЛОГИ НА СОВОКУПНЫЙ ДОХОД</t>
  </si>
  <si>
    <t>Единый сельскохозяйственный налог</t>
  </si>
  <si>
    <t>035</t>
  </si>
  <si>
    <t>Администрация Крутоярского сельсовета Ужурского района Красноярского края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</si>
  <si>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</si>
  <si>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</si>
  <si>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</si>
  <si>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</si>
  <si>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</si>
  <si>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</si>
  <si>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</si>
  <si>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</si>
  <si>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</si>
  <si>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999</t>
  </si>
  <si>
    <t>8105</t>
  </si>
  <si>
    <t>8302</t>
  </si>
  <si>
    <t>Прочие межбюджетные трансферты  передаваемые бюджетам  поселений на организацию общественных работ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 жизнедеятельности по Ужурскому району».</t>
  </si>
  <si>
    <t>Безвозмездное  поступление</t>
  </si>
  <si>
    <t>35</t>
  </si>
  <si>
    <t>49</t>
  </si>
  <si>
    <t>Прочие межбюджетные трансферты,  передоваемые бюджетам сельских поселений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Ужурского района" муниципальной программы "Управление муниципальными финансами".</t>
  </si>
  <si>
    <t>Нормативы распределения доходов в местный бюджет, %</t>
  </si>
  <si>
    <t>Наименование главного администратора доходов местного бюджета</t>
  </si>
  <si>
    <t>Прочие межбюджетные трансферты,передаваемые бюджетам сельских поселений</t>
  </si>
  <si>
    <t>Прочие межбюджтные трансферты на повышение безопасности дорожного движения в рамках подпрограммы "Развитие транспортнойсистемы Ужурского района" муниципальной программы "Развитие жилищно-коммунального хозяйства, строительства, транспорта, дорожного хозяйства и доступное жилье для граждан Ужурского района"</t>
  </si>
  <si>
    <t xml:space="preserve">2 </t>
  </si>
  <si>
    <t>8108</t>
  </si>
  <si>
    <t>07</t>
  </si>
  <si>
    <t>Прочие безвозмездные поступления</t>
  </si>
  <si>
    <t>Прочие безвозмездные поступления в бюджеты поселений</t>
  </si>
  <si>
    <t xml:space="preserve">Прочие безвозмездные поступления в бюджеты сельских  поселений </t>
  </si>
  <si>
    <t>033</t>
  </si>
  <si>
    <t>043</t>
  </si>
  <si>
    <t>04</t>
  </si>
  <si>
    <t>099</t>
  </si>
  <si>
    <t>150</t>
  </si>
  <si>
    <t>2023 год</t>
  </si>
  <si>
    <t>Дотации бюджетам сельских поселений на выравнивание бюджетной обеспеченности из бюджетов муниципального района</t>
  </si>
  <si>
    <t>Дотации на выравнивание  бюджетной обеспеченности из бюджетов Российской Федерации</t>
  </si>
  <si>
    <t>7412</t>
  </si>
  <si>
    <t xml:space="preserve">Прочие межбюджетные трансферты  передаваемые бюджетам сельских поселений (на организацию общественных работ в поселениях ) </t>
  </si>
  <si>
    <t>8115</t>
  </si>
  <si>
    <t xml:space="preserve">Прочие межбюджетные трансферты, передаваемые бюджетам сельских поселений( на обеспечение освещением территорий сельских поселений)  </t>
  </si>
  <si>
    <t>8117</t>
  </si>
  <si>
    <t>Прочие межбюджетные трансферты, передаваемые бюджетам сельских поселений (на разработку, актуализацию схем водоснабжения, теплоснабжения)</t>
  </si>
  <si>
    <t>8128</t>
  </si>
  <si>
    <t xml:space="preserve">Прочие межбюджетные трансферты, передаваемые бюджетам сельских поселений (для постановки на кадастровый учет объектов капитального строительства) </t>
  </si>
  <si>
    <t>Прочие межбюджетные трансферты,  передоваемые бюджетам сельских поселений (на поддержку мер по обеспечению сбалансированности бюджетов )</t>
  </si>
  <si>
    <t xml:space="preserve">Прочие межбюджетные трансферты, передаваемые бюджетам сельских поселений  (на межевание земельных участков под ИЖС, объектами недвижимого имущества ) </t>
  </si>
  <si>
    <t>8324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</si>
  <si>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</si>
  <si>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</si>
  <si>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2024 год</t>
  </si>
  <si>
    <t>29</t>
  </si>
  <si>
    <t xml:space="preserve">Прочие субсидии  бюджетам сельских поселений  (на обеспечение первичных мер пожарной безопасности) </t>
  </si>
  <si>
    <t>8911</t>
  </si>
  <si>
    <t>8463</t>
  </si>
  <si>
    <t>8194</t>
  </si>
  <si>
    <t>7745</t>
  </si>
  <si>
    <t>2724</t>
  </si>
  <si>
    <t>7741</t>
  </si>
  <si>
    <t>7508</t>
  </si>
  <si>
    <t>7463</t>
  </si>
  <si>
    <t>Прочие субсидии бюджетам сельских поселений</t>
  </si>
  <si>
    <t>Прочие межбюджетные трансферты, передаваемые бюджетам сельских поселений (на проведение работ по уничтожению дикорастущей конопли)</t>
  </si>
  <si>
    <t>Прочие межбюджетные трансферты, передаваемые бюджетам сельских поселений  (на обустройство мест (площадок) накопления отходов потребления и ( или) приобретение контейнерного оборудования)</t>
  </si>
  <si>
    <t>Прочие межбюджетные трансферты, передаваемые бюджетам сельских поселений (на проведение конкурса "На лучшую работу депутатов сельского поселения")</t>
  </si>
  <si>
    <t>Прочие межбюджетные трансферты передаваемые бюджетам сельских поселений (за содействие развитию налогового потенциала)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</si>
  <si>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</si>
  <si>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Прочие субсидии бюджетам сельских поселений (для реализации проектов по благоустройству территорий поселений)</t>
  </si>
  <si>
    <t>Прочие субсидии 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</si>
  <si>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обустройство мест (площадок) накопления отходов потребления и ( или) приобретение контейнерного оборудования)</t>
  </si>
  <si>
    <t>8201</t>
  </si>
  <si>
    <t>Прочие межбюджетные трансферты,  передоваемые бюджетам сельских поселений (на укрепление материально-технической базы и поддержку технического состояния учреждений)</t>
  </si>
  <si>
    <t>Показатели кассовых поступлений в 2022 году 
(по состоянию 
на 01.11.2022)</t>
  </si>
  <si>
    <t>Оценка 
2022 года</t>
  </si>
  <si>
    <t>2025 год</t>
  </si>
  <si>
    <t>25</t>
  </si>
  <si>
    <t>576</t>
  </si>
  <si>
    <t>Субсидии бюджетам сельских поселений на обеспечение комплексного развития сельских территорий</t>
  </si>
  <si>
    <t>Субсидии бюджетам муниципальных образований на благоустройство сельских территорий по направлениям, соответствующим правилам благоустройства территорий,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самоправления в формировании современной городской среды"</t>
  </si>
  <si>
    <t>1034</t>
  </si>
  <si>
    <t>Прочие межбюджетные трансферты, передаваемые бюджетам сельских поселений
(на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по министерству финансов Красноярского края в рамках непрограммных расходов отдельных органов исполнительной власти)</t>
  </si>
  <si>
    <t>Прочие межбюджетные трансферты, передаваемые бюджетам сельских поселений  (на обеспечение первичных мер пожарной безопасности)</t>
  </si>
  <si>
    <t>7641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</si>
  <si>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поддержке местных инициатив)</t>
  </si>
  <si>
    <t>7749</t>
  </si>
  <si>
    <t>Прочие межбюджетные трансферты передаваемые бюджетам сельских поселений (для реализации проектов по решению вопросов местного значения сельских поселений)</t>
  </si>
  <si>
    <t>8193</t>
  </si>
  <si>
    <t xml:space="preserve">Прочие межбюджетные трансферты, передаваемые бюджетам сельских поселений   (на проведение конкурса "Благоустройство сельских территорий")  </t>
  </si>
  <si>
    <t>17</t>
  </si>
  <si>
    <t xml:space="preserve">Инициативные платежи, зачисляемые в бюджеты сельских поселениий </t>
  </si>
  <si>
    <t>0001</t>
  </si>
  <si>
    <t>0002</t>
  </si>
  <si>
    <t>Инициативные платежи, зачисляемые в бюджеты сельских поселений (поступления от юридических лиц (индивидуальных предпринимателей)</t>
  </si>
  <si>
    <t>Инициативные платежи, зачисляемые в бюджеты сельских поселений (поступления от физических лиц)</t>
  </si>
  <si>
    <t>Прочие межбюджетные трансферты передаваемые бюджетам сельских поселений (на проведение ремонтно-реставрационных работ объектов, увековечивающих память воинов- красноярцев, погибших, умерших в годы Великой Отечественной войны)</t>
  </si>
  <si>
    <t>8101</t>
  </si>
  <si>
    <t>Прочие межбюджетные трансферты, передаваемые бюджетам сельских поселений (на капитальный ремонт, реконструкцию находящихся в муниципальной собственности объектов коммунальной инфраструктуры, а  также  приобретение технологического оборудования, приобретение и установка модульных котельных для обеспечения функционирования систем теплоснабжения, электроснабжения, водоснабжения, водоотведения и очистки сточных вод)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</si>
</sst>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0" fontId="31" fillId="0" borderId="11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/>
    </xf>
    <xf numFmtId="0" fontId="31" fillId="0" borderId="13" xfId="0" applyFont="1" applyFill="1" applyBorder="1" applyAlignment="1">
      <alignment horizontal="left" vertical="top" wrapText="1"/>
    </xf>
    <xf numFmtId="0" fontId="25" fillId="0" borderId="11" xfId="0" applyNumberFormat="1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center" wrapText="1"/>
    </xf>
    <xf numFmtId="172" fontId="18" fillId="0" borderId="0" xfId="0" applyNumberFormat="1" applyFont="1" applyFill="1" applyAlignment="1">
      <alignment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vertical="center" wrapText="1"/>
    </xf>
    <xf numFmtId="172" fontId="21" fillId="0" borderId="11" xfId="0" applyNumberFormat="1" applyFont="1" applyFill="1" applyBorder="1" applyAlignment="1">
      <alignment vertical="top"/>
    </xf>
    <xf numFmtId="172" fontId="26" fillId="0" borderId="11" xfId="0" applyNumberFormat="1" applyFont="1" applyFill="1" applyBorder="1" applyAlignment="1">
      <alignment vertical="top"/>
    </xf>
    <xf numFmtId="172" fontId="27" fillId="0" borderId="11" xfId="0" applyNumberFormat="1" applyFont="1" applyFill="1" applyBorder="1" applyAlignment="1">
      <alignment vertical="top"/>
    </xf>
    <xf numFmtId="49" fontId="27" fillId="0" borderId="11" xfId="0" applyNumberFormat="1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32" fillId="0" borderId="11" xfId="0" applyFont="1" applyFill="1" applyBorder="1" applyAlignment="1">
      <alignment vertical="top" wrapText="1"/>
    </xf>
    <xf numFmtId="0" fontId="22" fillId="24" borderId="13" xfId="0" applyFont="1" applyFill="1" applyBorder="1" applyAlignment="1">
      <alignment vertical="top" wrapText="1"/>
    </xf>
    <xf numFmtId="0" fontId="32" fillId="0" borderId="13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/>
    </xf>
    <xf numFmtId="0" fontId="27" fillId="0" borderId="11" xfId="0" applyFont="1" applyFill="1" applyBorder="1" applyAlignment="1">
      <alignment horizontal="left" vertical="top"/>
    </xf>
    <xf numFmtId="0" fontId="33" fillId="0" borderId="11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49" fontId="19" fillId="0" borderId="0" xfId="0" applyNumberFormat="1" applyFont="1" applyFill="1" applyAlignment="1" quotePrefix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0"/>
  <sheetViews>
    <sheetView tabSelected="1" zoomScale="82" zoomScaleNormal="82" zoomScaleSheetLayoutView="100" zoomScalePageLayoutView="0" workbookViewId="0" topLeftCell="A1">
      <pane xSplit="9" ySplit="7" topLeftCell="J85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J92" sqref="J92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3.00390625" style="19" customWidth="1"/>
    <col min="8" max="8" width="5.00390625" style="19" customWidth="1"/>
    <col min="9" max="9" width="6.75390625" style="19" customWidth="1"/>
    <col min="10" max="10" width="36.75390625" style="19" customWidth="1"/>
    <col min="11" max="11" width="18.125" style="18" customWidth="1"/>
    <col min="12" max="12" width="7.625" style="18" customWidth="1"/>
    <col min="13" max="13" width="6.75390625" style="18" customWidth="1"/>
    <col min="14" max="14" width="6.25390625" style="18" customWidth="1"/>
    <col min="15" max="15" width="6.375" style="18" customWidth="1"/>
    <col min="16" max="16" width="13.875" style="18" customWidth="1"/>
    <col min="17" max="17" width="11.00390625" style="18" customWidth="1"/>
    <col min="18" max="18" width="13.25390625" style="18" customWidth="1"/>
    <col min="19" max="19" width="14.375" style="18" customWidth="1"/>
    <col min="20" max="20" width="15.875" style="18" customWidth="1"/>
    <col min="21" max="21" width="4.00390625" style="29" bestFit="1" customWidth="1"/>
    <col min="22" max="22" width="11.625" style="29" customWidth="1"/>
    <col min="23" max="23" width="4.125" style="29" customWidth="1"/>
    <col min="24" max="24" width="3.75390625" style="29" customWidth="1"/>
    <col min="25" max="25" width="4.625" style="29" customWidth="1"/>
    <col min="26" max="26" width="2.75390625" style="29" bestFit="1" customWidth="1"/>
    <col min="27" max="27" width="4.375" style="29" bestFit="1" customWidth="1"/>
    <col min="28" max="28" width="3.625" style="29" bestFit="1" customWidth="1"/>
    <col min="29" max="29" width="10.875" style="29" bestFit="1" customWidth="1"/>
    <col min="30" max="31" width="11.00390625" style="30" bestFit="1" customWidth="1"/>
    <col min="32" max="34" width="9.375" style="29" customWidth="1"/>
    <col min="35" max="35" width="5.75390625" style="29" customWidth="1"/>
    <col min="36" max="39" width="4.25390625" style="29" customWidth="1"/>
    <col min="40" max="53" width="9.125" style="29" customWidth="1"/>
    <col min="54" max="16384" width="9.125" style="18" customWidth="1"/>
  </cols>
  <sheetData>
    <row r="1" spans="1:53" s="3" customFormat="1" ht="21" customHeight="1">
      <c r="A1" s="1"/>
      <c r="B1" s="2"/>
      <c r="C1" s="2"/>
      <c r="D1" s="2"/>
      <c r="E1" s="2"/>
      <c r="F1" s="2"/>
      <c r="G1" s="2"/>
      <c r="H1" s="2"/>
      <c r="I1" s="2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20"/>
      <c r="V1" s="20"/>
      <c r="W1" s="20"/>
      <c r="X1" s="20"/>
      <c r="Y1" s="20"/>
      <c r="Z1" s="20"/>
      <c r="AA1" s="20"/>
      <c r="AB1" s="20"/>
      <c r="AC1" s="20"/>
      <c r="AD1" s="21"/>
      <c r="AE1" s="21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spans="1:53" s="3" customFormat="1" ht="19.5" customHeight="1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20"/>
      <c r="V2" s="20"/>
      <c r="W2" s="20"/>
      <c r="X2" s="20"/>
      <c r="Y2" s="20"/>
      <c r="Z2" s="20"/>
      <c r="AA2" s="20"/>
      <c r="AB2" s="20"/>
      <c r="AC2" s="20"/>
      <c r="AD2" s="21"/>
      <c r="AE2" s="21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s="3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16</v>
      </c>
      <c r="U3" s="20"/>
      <c r="V3" s="20"/>
      <c r="W3" s="20"/>
      <c r="X3" s="20"/>
      <c r="Y3" s="20"/>
      <c r="Z3" s="20"/>
      <c r="AA3" s="20"/>
      <c r="AB3" s="20"/>
      <c r="AC3" s="20"/>
      <c r="AD3" s="21"/>
      <c r="AE3" s="21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</row>
    <row r="4" spans="1:53" s="6" customFormat="1" ht="22.5" customHeight="1">
      <c r="A4" s="83" t="s">
        <v>6</v>
      </c>
      <c r="B4" s="69" t="s">
        <v>14</v>
      </c>
      <c r="C4" s="70"/>
      <c r="D4" s="70"/>
      <c r="E4" s="70"/>
      <c r="F4" s="70"/>
      <c r="G4" s="70"/>
      <c r="H4" s="70"/>
      <c r="I4" s="71"/>
      <c r="J4" s="65" t="s">
        <v>17</v>
      </c>
      <c r="K4" s="68" t="s">
        <v>110</v>
      </c>
      <c r="L4" s="74" t="s">
        <v>109</v>
      </c>
      <c r="M4" s="75"/>
      <c r="N4" s="75"/>
      <c r="O4" s="76"/>
      <c r="P4" s="68" t="s">
        <v>162</v>
      </c>
      <c r="Q4" s="68" t="s">
        <v>163</v>
      </c>
      <c r="R4" s="68" t="s">
        <v>77</v>
      </c>
      <c r="S4" s="80"/>
      <c r="T4" s="80"/>
      <c r="U4" s="22"/>
      <c r="V4" s="22"/>
      <c r="W4" s="22"/>
      <c r="X4" s="22"/>
      <c r="Y4" s="22"/>
      <c r="Z4" s="22"/>
      <c r="AA4" s="22"/>
      <c r="AB4" s="22"/>
      <c r="AC4" s="22"/>
      <c r="AD4" s="23"/>
      <c r="AE4" s="23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s="6" customFormat="1" ht="26.25" customHeight="1">
      <c r="A5" s="84"/>
      <c r="B5" s="73" t="s">
        <v>15</v>
      </c>
      <c r="C5" s="72" t="s">
        <v>75</v>
      </c>
      <c r="D5" s="72"/>
      <c r="E5" s="72"/>
      <c r="F5" s="72"/>
      <c r="G5" s="72"/>
      <c r="H5" s="72" t="s">
        <v>76</v>
      </c>
      <c r="I5" s="72"/>
      <c r="J5" s="66"/>
      <c r="K5" s="68"/>
      <c r="L5" s="77"/>
      <c r="M5" s="78"/>
      <c r="N5" s="78"/>
      <c r="O5" s="79"/>
      <c r="P5" s="68"/>
      <c r="Q5" s="68"/>
      <c r="R5" s="68" t="s">
        <v>124</v>
      </c>
      <c r="S5" s="68" t="s">
        <v>140</v>
      </c>
      <c r="T5" s="68" t="s">
        <v>164</v>
      </c>
      <c r="U5" s="22"/>
      <c r="V5" s="22"/>
      <c r="W5" s="22"/>
      <c r="X5" s="22"/>
      <c r="Y5" s="22"/>
      <c r="Z5" s="22"/>
      <c r="AA5" s="22"/>
      <c r="AB5" s="22"/>
      <c r="AC5" s="22"/>
      <c r="AD5" s="23"/>
      <c r="AE5" s="23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s="6" customFormat="1" ht="105" customHeight="1">
      <c r="A6" s="85"/>
      <c r="B6" s="73"/>
      <c r="C6" s="9" t="s">
        <v>0</v>
      </c>
      <c r="D6" s="9" t="s">
        <v>1</v>
      </c>
      <c r="E6" s="9" t="s">
        <v>2</v>
      </c>
      <c r="F6" s="9" t="s">
        <v>3</v>
      </c>
      <c r="G6" s="7" t="s">
        <v>7</v>
      </c>
      <c r="H6" s="7" t="s">
        <v>19</v>
      </c>
      <c r="I6" s="7" t="s">
        <v>18</v>
      </c>
      <c r="J6" s="67"/>
      <c r="K6" s="80"/>
      <c r="L6" s="31">
        <v>2022</v>
      </c>
      <c r="M6" s="31">
        <v>2023</v>
      </c>
      <c r="N6" s="31">
        <v>2024</v>
      </c>
      <c r="O6" s="31">
        <v>2025</v>
      </c>
      <c r="P6" s="80"/>
      <c r="Q6" s="80"/>
      <c r="R6" s="68"/>
      <c r="S6" s="68"/>
      <c r="T6" s="68"/>
      <c r="U6" s="22"/>
      <c r="V6" s="22"/>
      <c r="W6" s="22"/>
      <c r="X6" s="22"/>
      <c r="Y6" s="22"/>
      <c r="Z6" s="22"/>
      <c r="AA6" s="22"/>
      <c r="AB6" s="22"/>
      <c r="AC6" s="22"/>
      <c r="AD6" s="23"/>
      <c r="AE6" s="23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s="13" customFormat="1" ht="12.75">
      <c r="A7" s="10"/>
      <c r="B7" s="8" t="s">
        <v>4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5</v>
      </c>
      <c r="J7" s="11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24"/>
      <c r="V7" s="24"/>
      <c r="W7" s="24"/>
      <c r="X7" s="24"/>
      <c r="Y7" s="24"/>
      <c r="Z7" s="24"/>
      <c r="AA7" s="24"/>
      <c r="AB7" s="24"/>
      <c r="AC7" s="24"/>
      <c r="AD7" s="25"/>
      <c r="AE7" s="25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s="49" customFormat="1" ht="14.25" customHeight="1">
      <c r="A8" s="61">
        <v>1</v>
      </c>
      <c r="B8" s="44" t="s">
        <v>21</v>
      </c>
      <c r="C8" s="44" t="s">
        <v>4</v>
      </c>
      <c r="D8" s="44" t="s">
        <v>20</v>
      </c>
      <c r="E8" s="44" t="s">
        <v>20</v>
      </c>
      <c r="F8" s="44" t="s">
        <v>21</v>
      </c>
      <c r="G8" s="44" t="s">
        <v>20</v>
      </c>
      <c r="H8" s="44" t="s">
        <v>22</v>
      </c>
      <c r="I8" s="44" t="s">
        <v>21</v>
      </c>
      <c r="J8" s="45" t="s">
        <v>23</v>
      </c>
      <c r="K8" s="45"/>
      <c r="L8" s="43"/>
      <c r="M8" s="43"/>
      <c r="N8" s="43"/>
      <c r="O8" s="43"/>
      <c r="P8" s="43">
        <f>P9+P13+P19+P22+P39</f>
        <v>2908.3</v>
      </c>
      <c r="Q8" s="43">
        <f>Q9+Q13+Q19+Q22+Q30+Q39</f>
        <v>4290</v>
      </c>
      <c r="R8" s="43">
        <f>R9+R13+R21+R22+R30+R34</f>
        <v>4410.4</v>
      </c>
      <c r="S8" s="43">
        <f>S9+S13+S19+S22+S30+S34</f>
        <v>4487.6</v>
      </c>
      <c r="T8" s="43">
        <f>T9+T13+T19+T22+T30+T34</f>
        <v>4556.4</v>
      </c>
      <c r="U8" s="47"/>
      <c r="V8" s="47"/>
      <c r="W8" s="47"/>
      <c r="X8" s="47"/>
      <c r="Y8" s="47"/>
      <c r="Z8" s="46"/>
      <c r="AA8" s="46"/>
      <c r="AB8" s="46"/>
      <c r="AC8" s="46"/>
      <c r="AD8" s="47"/>
      <c r="AE8" s="47"/>
      <c r="AF8" s="48"/>
      <c r="AG8" s="48"/>
      <c r="AH8" s="48"/>
      <c r="AI8" s="48"/>
      <c r="AJ8" s="48"/>
      <c r="AK8" s="48"/>
      <c r="AL8" s="48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</row>
    <row r="9" spans="1:53" s="56" customFormat="1" ht="12.75" customHeight="1">
      <c r="A9" s="60">
        <v>2</v>
      </c>
      <c r="B9" s="51" t="s">
        <v>57</v>
      </c>
      <c r="C9" s="51" t="s">
        <v>4</v>
      </c>
      <c r="D9" s="51" t="s">
        <v>26</v>
      </c>
      <c r="E9" s="51" t="s">
        <v>20</v>
      </c>
      <c r="F9" s="51" t="s">
        <v>21</v>
      </c>
      <c r="G9" s="51" t="s">
        <v>20</v>
      </c>
      <c r="H9" s="51" t="s">
        <v>22</v>
      </c>
      <c r="I9" s="51" t="s">
        <v>21</v>
      </c>
      <c r="J9" s="52" t="s">
        <v>68</v>
      </c>
      <c r="K9" s="52" t="s">
        <v>74</v>
      </c>
      <c r="L9" s="41"/>
      <c r="M9" s="41"/>
      <c r="N9" s="41"/>
      <c r="O9" s="41"/>
      <c r="P9" s="41">
        <f>P10</f>
        <v>724.4</v>
      </c>
      <c r="Q9" s="41">
        <f>Q10</f>
        <v>725.8</v>
      </c>
      <c r="R9" s="41">
        <f>R10</f>
        <v>1008</v>
      </c>
      <c r="S9" s="41">
        <f>S10</f>
        <v>1019</v>
      </c>
      <c r="T9" s="41">
        <f>T10</f>
        <v>1025</v>
      </c>
      <c r="U9" s="54"/>
      <c r="V9" s="54"/>
      <c r="W9" s="54"/>
      <c r="X9" s="54"/>
      <c r="Y9" s="54"/>
      <c r="Z9" s="53"/>
      <c r="AA9" s="53"/>
      <c r="AB9" s="53"/>
      <c r="AC9" s="54"/>
      <c r="AD9" s="54"/>
      <c r="AE9" s="54"/>
      <c r="AF9" s="54"/>
      <c r="AG9" s="54"/>
      <c r="AH9" s="54"/>
      <c r="AI9" s="55"/>
      <c r="AJ9" s="55"/>
      <c r="AK9" s="55"/>
      <c r="AL9" s="55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</row>
    <row r="10" spans="1:53" s="17" customFormat="1" ht="15" customHeight="1">
      <c r="A10" s="14">
        <v>3</v>
      </c>
      <c r="B10" s="15" t="s">
        <v>57</v>
      </c>
      <c r="C10" s="15" t="s">
        <v>4</v>
      </c>
      <c r="D10" s="15" t="s">
        <v>26</v>
      </c>
      <c r="E10" s="15" t="s">
        <v>29</v>
      </c>
      <c r="F10" s="15" t="s">
        <v>21</v>
      </c>
      <c r="G10" s="15" t="s">
        <v>26</v>
      </c>
      <c r="H10" s="15" t="s">
        <v>22</v>
      </c>
      <c r="I10" s="15" t="s">
        <v>28</v>
      </c>
      <c r="J10" s="36" t="s">
        <v>69</v>
      </c>
      <c r="K10" s="36" t="s">
        <v>74</v>
      </c>
      <c r="L10" s="16"/>
      <c r="M10" s="16"/>
      <c r="N10" s="16"/>
      <c r="O10" s="16"/>
      <c r="P10" s="16">
        <f>P12+P11</f>
        <v>724.4</v>
      </c>
      <c r="Q10" s="16">
        <f>Q11+Q12</f>
        <v>725.8</v>
      </c>
      <c r="R10" s="16">
        <f>R11+R12</f>
        <v>1008</v>
      </c>
      <c r="S10" s="16">
        <f>S11+S12</f>
        <v>1019</v>
      </c>
      <c r="T10" s="16">
        <f>T11+T12</f>
        <v>1025</v>
      </c>
      <c r="U10" s="27"/>
      <c r="V10" s="27"/>
      <c r="W10" s="27"/>
      <c r="X10" s="27"/>
      <c r="Y10" s="27"/>
      <c r="Z10" s="26"/>
      <c r="AA10" s="26"/>
      <c r="AB10" s="26"/>
      <c r="AC10" s="27"/>
      <c r="AD10" s="27"/>
      <c r="AE10" s="27"/>
      <c r="AF10" s="27"/>
      <c r="AG10" s="27"/>
      <c r="AH10" s="27"/>
      <c r="AI10" s="28"/>
      <c r="AJ10" s="28"/>
      <c r="AK10" s="28"/>
      <c r="AL10" s="28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17" customFormat="1" ht="73.5" customHeight="1">
      <c r="A11" s="14">
        <v>4</v>
      </c>
      <c r="B11" s="15" t="s">
        <v>57</v>
      </c>
      <c r="C11" s="15" t="s">
        <v>4</v>
      </c>
      <c r="D11" s="15" t="s">
        <v>26</v>
      </c>
      <c r="E11" s="15" t="s">
        <v>29</v>
      </c>
      <c r="F11" s="15" t="s">
        <v>50</v>
      </c>
      <c r="G11" s="15" t="s">
        <v>26</v>
      </c>
      <c r="H11" s="15" t="s">
        <v>22</v>
      </c>
      <c r="I11" s="15" t="s">
        <v>28</v>
      </c>
      <c r="J11" s="36" t="s">
        <v>70</v>
      </c>
      <c r="K11" s="36" t="s">
        <v>74</v>
      </c>
      <c r="L11" s="16">
        <v>2</v>
      </c>
      <c r="M11" s="16">
        <v>2</v>
      </c>
      <c r="N11" s="16">
        <v>2</v>
      </c>
      <c r="O11" s="16">
        <v>2</v>
      </c>
      <c r="P11" s="16">
        <v>713.3</v>
      </c>
      <c r="Q11" s="42">
        <v>707.8</v>
      </c>
      <c r="R11" s="16">
        <v>980</v>
      </c>
      <c r="S11" s="16">
        <v>990</v>
      </c>
      <c r="T11" s="16">
        <v>995</v>
      </c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27"/>
      <c r="AF11" s="27"/>
      <c r="AG11" s="27"/>
      <c r="AH11" s="27"/>
      <c r="AI11" s="28"/>
      <c r="AJ11" s="28"/>
      <c r="AK11" s="28"/>
      <c r="AL11" s="28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17" customFormat="1" ht="51.75" customHeight="1">
      <c r="A12" s="14">
        <v>5</v>
      </c>
      <c r="B12" s="15" t="s">
        <v>57</v>
      </c>
      <c r="C12" s="15" t="s">
        <v>4</v>
      </c>
      <c r="D12" s="15" t="s">
        <v>26</v>
      </c>
      <c r="E12" s="15" t="s">
        <v>29</v>
      </c>
      <c r="F12" s="15" t="s">
        <v>37</v>
      </c>
      <c r="G12" s="15" t="s">
        <v>26</v>
      </c>
      <c r="H12" s="15" t="s">
        <v>22</v>
      </c>
      <c r="I12" s="15" t="s">
        <v>28</v>
      </c>
      <c r="J12" s="36" t="s">
        <v>71</v>
      </c>
      <c r="K12" s="36" t="s">
        <v>74</v>
      </c>
      <c r="L12" s="16">
        <v>2</v>
      </c>
      <c r="M12" s="16">
        <v>2</v>
      </c>
      <c r="N12" s="16">
        <v>2</v>
      </c>
      <c r="O12" s="16">
        <v>2</v>
      </c>
      <c r="P12" s="16">
        <v>11.1</v>
      </c>
      <c r="Q12" s="16">
        <v>18</v>
      </c>
      <c r="R12" s="16">
        <v>28</v>
      </c>
      <c r="S12" s="16">
        <v>29</v>
      </c>
      <c r="T12" s="16">
        <v>30</v>
      </c>
      <c r="U12" s="26"/>
      <c r="V12" s="26"/>
      <c r="W12" s="26"/>
      <c r="X12" s="26"/>
      <c r="Y12" s="26"/>
      <c r="Z12" s="26"/>
      <c r="AA12" s="26"/>
      <c r="AB12" s="26"/>
      <c r="AC12" s="26"/>
      <c r="AD12" s="27"/>
      <c r="AE12" s="27"/>
      <c r="AF12" s="27"/>
      <c r="AG12" s="27"/>
      <c r="AH12" s="27"/>
      <c r="AI12" s="28"/>
      <c r="AJ12" s="28"/>
      <c r="AK12" s="28"/>
      <c r="AL12" s="28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s="56" customFormat="1" ht="27" customHeight="1">
      <c r="A13" s="60">
        <v>6</v>
      </c>
      <c r="B13" s="51" t="s">
        <v>21</v>
      </c>
      <c r="C13" s="51" t="s">
        <v>4</v>
      </c>
      <c r="D13" s="51" t="s">
        <v>25</v>
      </c>
      <c r="E13" s="51" t="s">
        <v>20</v>
      </c>
      <c r="F13" s="51" t="s">
        <v>21</v>
      </c>
      <c r="G13" s="51" t="s">
        <v>20</v>
      </c>
      <c r="H13" s="51" t="s">
        <v>22</v>
      </c>
      <c r="I13" s="51" t="s">
        <v>21</v>
      </c>
      <c r="J13" s="52" t="s">
        <v>24</v>
      </c>
      <c r="K13" s="52" t="s">
        <v>73</v>
      </c>
      <c r="L13" s="41">
        <v>20</v>
      </c>
      <c r="M13" s="41">
        <v>20</v>
      </c>
      <c r="N13" s="41">
        <v>20</v>
      </c>
      <c r="O13" s="41">
        <v>20</v>
      </c>
      <c r="P13" s="41">
        <f>P14</f>
        <v>548.1</v>
      </c>
      <c r="Q13" s="41">
        <f>Q14</f>
        <v>568.7</v>
      </c>
      <c r="R13" s="41">
        <f>R14</f>
        <v>595.1</v>
      </c>
      <c r="S13" s="41">
        <f>S14</f>
        <v>629.6000000000001</v>
      </c>
      <c r="T13" s="41">
        <f>T14</f>
        <v>666.4</v>
      </c>
      <c r="U13" s="54"/>
      <c r="V13" s="54"/>
      <c r="W13" s="54"/>
      <c r="X13" s="54"/>
      <c r="Y13" s="54"/>
      <c r="Z13" s="53"/>
      <c r="AA13" s="53"/>
      <c r="AB13" s="53"/>
      <c r="AC13" s="53"/>
      <c r="AD13" s="54"/>
      <c r="AE13" s="54"/>
      <c r="AF13" s="54"/>
      <c r="AG13" s="54"/>
      <c r="AH13" s="54"/>
      <c r="AI13" s="55"/>
      <c r="AJ13" s="55"/>
      <c r="AK13" s="55"/>
      <c r="AL13" s="55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</row>
    <row r="14" spans="1:53" s="17" customFormat="1" ht="36.75" customHeight="1">
      <c r="A14" s="14">
        <v>7</v>
      </c>
      <c r="B14" s="15" t="s">
        <v>21</v>
      </c>
      <c r="C14" s="15" t="s">
        <v>4</v>
      </c>
      <c r="D14" s="15" t="s">
        <v>25</v>
      </c>
      <c r="E14" s="15" t="s">
        <v>29</v>
      </c>
      <c r="F14" s="15" t="s">
        <v>21</v>
      </c>
      <c r="G14" s="15" t="s">
        <v>26</v>
      </c>
      <c r="H14" s="15" t="s">
        <v>22</v>
      </c>
      <c r="I14" s="15" t="s">
        <v>28</v>
      </c>
      <c r="J14" s="36" t="s">
        <v>27</v>
      </c>
      <c r="K14" s="36" t="s">
        <v>73</v>
      </c>
      <c r="L14" s="16">
        <v>20</v>
      </c>
      <c r="M14" s="16">
        <v>20</v>
      </c>
      <c r="N14" s="16">
        <v>20</v>
      </c>
      <c r="O14" s="16">
        <v>20</v>
      </c>
      <c r="P14" s="16">
        <v>548.1</v>
      </c>
      <c r="Q14" s="16">
        <f>Q15+Q16+Q17+Q18</f>
        <v>568.7</v>
      </c>
      <c r="R14" s="16">
        <f>R15+R16+R17+R18</f>
        <v>595.1</v>
      </c>
      <c r="S14" s="16">
        <f>S15+S16+S17+S18</f>
        <v>629.6000000000001</v>
      </c>
      <c r="T14" s="16">
        <f>T15+T16+T17+T18</f>
        <v>666.4</v>
      </c>
      <c r="U14" s="26"/>
      <c r="V14" s="26"/>
      <c r="W14" s="26"/>
      <c r="X14" s="26"/>
      <c r="Y14" s="26"/>
      <c r="Z14" s="26"/>
      <c r="AA14" s="26"/>
      <c r="AB14" s="26"/>
      <c r="AC14" s="26"/>
      <c r="AD14" s="27"/>
      <c r="AE14" s="27"/>
      <c r="AF14" s="27"/>
      <c r="AG14" s="27"/>
      <c r="AH14" s="27"/>
      <c r="AI14" s="28"/>
      <c r="AJ14" s="28"/>
      <c r="AK14" s="28"/>
      <c r="AL14" s="28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17" customFormat="1" ht="73.5" customHeight="1">
      <c r="A15" s="14">
        <v>8</v>
      </c>
      <c r="B15" s="15" t="s">
        <v>52</v>
      </c>
      <c r="C15" s="15" t="s">
        <v>4</v>
      </c>
      <c r="D15" s="15" t="s">
        <v>25</v>
      </c>
      <c r="E15" s="15" t="s">
        <v>29</v>
      </c>
      <c r="F15" s="15" t="s">
        <v>62</v>
      </c>
      <c r="G15" s="15" t="s">
        <v>26</v>
      </c>
      <c r="H15" s="15" t="s">
        <v>22</v>
      </c>
      <c r="I15" s="15" t="s">
        <v>28</v>
      </c>
      <c r="J15" s="36" t="s">
        <v>61</v>
      </c>
      <c r="K15" s="36" t="s">
        <v>73</v>
      </c>
      <c r="L15" s="16">
        <v>20</v>
      </c>
      <c r="M15" s="16">
        <v>20</v>
      </c>
      <c r="N15" s="16">
        <v>20</v>
      </c>
      <c r="O15" s="16">
        <v>20</v>
      </c>
      <c r="P15" s="16">
        <v>270.5</v>
      </c>
      <c r="Q15" s="16">
        <v>257.2</v>
      </c>
      <c r="R15" s="16">
        <v>281.9</v>
      </c>
      <c r="S15" s="16">
        <v>300.3</v>
      </c>
      <c r="T15" s="16">
        <v>318.8</v>
      </c>
      <c r="U15" s="26"/>
      <c r="V15" s="26"/>
      <c r="W15" s="26"/>
      <c r="X15" s="26"/>
      <c r="Y15" s="26"/>
      <c r="Z15" s="26"/>
      <c r="AA15" s="26"/>
      <c r="AB15" s="26"/>
      <c r="AC15" s="26"/>
      <c r="AD15" s="27"/>
      <c r="AE15" s="27"/>
      <c r="AF15" s="27"/>
      <c r="AG15" s="27"/>
      <c r="AH15" s="27"/>
      <c r="AI15" s="28"/>
      <c r="AJ15" s="28"/>
      <c r="AK15" s="28"/>
      <c r="AL15" s="28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17" customFormat="1" ht="85.5" customHeight="1">
      <c r="A16" s="14">
        <v>9</v>
      </c>
      <c r="B16" s="15" t="s">
        <v>52</v>
      </c>
      <c r="C16" s="15" t="s">
        <v>4</v>
      </c>
      <c r="D16" s="15" t="s">
        <v>25</v>
      </c>
      <c r="E16" s="15" t="s">
        <v>29</v>
      </c>
      <c r="F16" s="15" t="s">
        <v>64</v>
      </c>
      <c r="G16" s="15" t="s">
        <v>26</v>
      </c>
      <c r="H16" s="15" t="s">
        <v>22</v>
      </c>
      <c r="I16" s="15" t="s">
        <v>28</v>
      </c>
      <c r="J16" s="36" t="s">
        <v>63</v>
      </c>
      <c r="K16" s="36" t="s">
        <v>73</v>
      </c>
      <c r="L16" s="16">
        <v>20</v>
      </c>
      <c r="M16" s="16">
        <v>20</v>
      </c>
      <c r="N16" s="16">
        <v>20</v>
      </c>
      <c r="O16" s="16">
        <v>20</v>
      </c>
      <c r="P16" s="16">
        <v>1.5</v>
      </c>
      <c r="Q16" s="16">
        <v>1.4</v>
      </c>
      <c r="R16" s="16">
        <v>2</v>
      </c>
      <c r="S16" s="16">
        <v>2.1</v>
      </c>
      <c r="T16" s="16">
        <v>2.1</v>
      </c>
      <c r="U16" s="26"/>
      <c r="V16" s="26"/>
      <c r="W16" s="26"/>
      <c r="X16" s="26"/>
      <c r="Y16" s="26"/>
      <c r="Z16" s="26"/>
      <c r="AA16" s="26"/>
      <c r="AB16" s="26"/>
      <c r="AC16" s="26"/>
      <c r="AD16" s="27"/>
      <c r="AE16" s="27"/>
      <c r="AF16" s="27"/>
      <c r="AG16" s="27"/>
      <c r="AH16" s="27"/>
      <c r="AI16" s="28"/>
      <c r="AJ16" s="28"/>
      <c r="AK16" s="28"/>
      <c r="AL16" s="28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s="17" customFormat="1" ht="75" customHeight="1">
      <c r="A17" s="14">
        <v>10</v>
      </c>
      <c r="B17" s="15" t="s">
        <v>52</v>
      </c>
      <c r="C17" s="15" t="s">
        <v>4</v>
      </c>
      <c r="D17" s="15" t="s">
        <v>25</v>
      </c>
      <c r="E17" s="15" t="s">
        <v>29</v>
      </c>
      <c r="F17" s="15" t="s">
        <v>58</v>
      </c>
      <c r="G17" s="15" t="s">
        <v>26</v>
      </c>
      <c r="H17" s="15" t="s">
        <v>22</v>
      </c>
      <c r="I17" s="15" t="s">
        <v>28</v>
      </c>
      <c r="J17" s="36" t="s">
        <v>65</v>
      </c>
      <c r="K17" s="36" t="s">
        <v>73</v>
      </c>
      <c r="L17" s="16">
        <v>20</v>
      </c>
      <c r="M17" s="16">
        <v>20</v>
      </c>
      <c r="N17" s="16">
        <v>20</v>
      </c>
      <c r="O17" s="16">
        <v>20</v>
      </c>
      <c r="P17" s="16">
        <v>307.4</v>
      </c>
      <c r="Q17" s="16">
        <v>342.4</v>
      </c>
      <c r="R17" s="16">
        <v>348.5</v>
      </c>
      <c r="S17" s="16">
        <v>366.5</v>
      </c>
      <c r="T17" s="16">
        <v>384.7</v>
      </c>
      <c r="U17" s="26"/>
      <c r="V17" s="26"/>
      <c r="W17" s="26"/>
      <c r="X17" s="26"/>
      <c r="Y17" s="26"/>
      <c r="Z17" s="26"/>
      <c r="AA17" s="26"/>
      <c r="AB17" s="26"/>
      <c r="AC17" s="26"/>
      <c r="AD17" s="27"/>
      <c r="AE17" s="27"/>
      <c r="AF17" s="27"/>
      <c r="AG17" s="27"/>
      <c r="AH17" s="27"/>
      <c r="AI17" s="28"/>
      <c r="AJ17" s="28"/>
      <c r="AK17" s="28"/>
      <c r="AL17" s="28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s="17" customFormat="1" ht="74.25" customHeight="1">
      <c r="A18" s="14">
        <v>11</v>
      </c>
      <c r="B18" s="15" t="s">
        <v>52</v>
      </c>
      <c r="C18" s="15" t="s">
        <v>4</v>
      </c>
      <c r="D18" s="15" t="s">
        <v>25</v>
      </c>
      <c r="E18" s="15" t="s">
        <v>29</v>
      </c>
      <c r="F18" s="15" t="s">
        <v>49</v>
      </c>
      <c r="G18" s="15" t="s">
        <v>26</v>
      </c>
      <c r="H18" s="15" t="s">
        <v>22</v>
      </c>
      <c r="I18" s="15" t="s">
        <v>28</v>
      </c>
      <c r="J18" s="36" t="s">
        <v>66</v>
      </c>
      <c r="K18" s="36" t="s">
        <v>73</v>
      </c>
      <c r="L18" s="16">
        <v>20</v>
      </c>
      <c r="M18" s="16">
        <v>20</v>
      </c>
      <c r="N18" s="16">
        <v>20</v>
      </c>
      <c r="O18" s="16">
        <v>20</v>
      </c>
      <c r="P18" s="16">
        <v>-31.3</v>
      </c>
      <c r="Q18" s="16">
        <v>-32.3</v>
      </c>
      <c r="R18" s="16">
        <v>-37.3</v>
      </c>
      <c r="S18" s="16">
        <v>-39.3</v>
      </c>
      <c r="T18" s="16">
        <v>-39.2</v>
      </c>
      <c r="U18" s="26"/>
      <c r="V18" s="26"/>
      <c r="W18" s="26"/>
      <c r="X18" s="26"/>
      <c r="Y18" s="26"/>
      <c r="Z18" s="26"/>
      <c r="AA18" s="26"/>
      <c r="AB18" s="26"/>
      <c r="AC18" s="26"/>
      <c r="AD18" s="27"/>
      <c r="AE18" s="27"/>
      <c r="AF18" s="27"/>
      <c r="AG18" s="27"/>
      <c r="AH18" s="27"/>
      <c r="AI18" s="28"/>
      <c r="AJ18" s="28"/>
      <c r="AK18" s="28"/>
      <c r="AL18" s="28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s="56" customFormat="1" ht="15" customHeight="1">
      <c r="A19" s="60">
        <v>12</v>
      </c>
      <c r="B19" s="51" t="s">
        <v>57</v>
      </c>
      <c r="C19" s="51" t="s">
        <v>4</v>
      </c>
      <c r="D19" s="51" t="s">
        <v>35</v>
      </c>
      <c r="E19" s="51" t="s">
        <v>20</v>
      </c>
      <c r="F19" s="51" t="s">
        <v>21</v>
      </c>
      <c r="G19" s="51" t="s">
        <v>20</v>
      </c>
      <c r="H19" s="51" t="s">
        <v>22</v>
      </c>
      <c r="I19" s="51" t="s">
        <v>21</v>
      </c>
      <c r="J19" s="52" t="s">
        <v>88</v>
      </c>
      <c r="K19" s="52" t="s">
        <v>74</v>
      </c>
      <c r="L19" s="41">
        <v>50</v>
      </c>
      <c r="M19" s="41">
        <v>50</v>
      </c>
      <c r="N19" s="41">
        <v>50</v>
      </c>
      <c r="O19" s="41">
        <v>50</v>
      </c>
      <c r="P19" s="41">
        <f>P20</f>
        <v>11.6</v>
      </c>
      <c r="Q19" s="41">
        <f>Q20</f>
        <v>18</v>
      </c>
      <c r="R19" s="41">
        <f>R21</f>
        <v>18.1</v>
      </c>
      <c r="S19" s="41">
        <f>S21</f>
        <v>20</v>
      </c>
      <c r="T19" s="41">
        <f>T21</f>
        <v>21</v>
      </c>
      <c r="U19" s="53"/>
      <c r="V19" s="53"/>
      <c r="W19" s="53"/>
      <c r="X19" s="53"/>
      <c r="Y19" s="53"/>
      <c r="Z19" s="53"/>
      <c r="AA19" s="53"/>
      <c r="AB19" s="53"/>
      <c r="AC19" s="53"/>
      <c r="AD19" s="54"/>
      <c r="AE19" s="54"/>
      <c r="AF19" s="54"/>
      <c r="AG19" s="54"/>
      <c r="AH19" s="54"/>
      <c r="AI19" s="55"/>
      <c r="AJ19" s="55"/>
      <c r="AK19" s="55"/>
      <c r="AL19" s="55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</row>
    <row r="20" spans="1:53" s="17" customFormat="1" ht="15" customHeight="1">
      <c r="A20" s="14">
        <v>13</v>
      </c>
      <c r="B20" s="15" t="s">
        <v>57</v>
      </c>
      <c r="C20" s="15" t="s">
        <v>4</v>
      </c>
      <c r="D20" s="15" t="s">
        <v>35</v>
      </c>
      <c r="E20" s="15" t="s">
        <v>25</v>
      </c>
      <c r="F20" s="15" t="s">
        <v>21</v>
      </c>
      <c r="G20" s="15" t="s">
        <v>26</v>
      </c>
      <c r="H20" s="15" t="s">
        <v>22</v>
      </c>
      <c r="I20" s="15" t="s">
        <v>28</v>
      </c>
      <c r="J20" s="36" t="s">
        <v>89</v>
      </c>
      <c r="K20" s="36" t="s">
        <v>74</v>
      </c>
      <c r="L20" s="16">
        <v>50</v>
      </c>
      <c r="M20" s="16">
        <v>50</v>
      </c>
      <c r="N20" s="16">
        <v>50</v>
      </c>
      <c r="O20" s="16">
        <v>50</v>
      </c>
      <c r="P20" s="16">
        <f>P21</f>
        <v>11.6</v>
      </c>
      <c r="Q20" s="16">
        <f>Q21</f>
        <v>18</v>
      </c>
      <c r="R20" s="16">
        <f>R21</f>
        <v>18.1</v>
      </c>
      <c r="S20" s="16">
        <f>S21</f>
        <v>20</v>
      </c>
      <c r="T20" s="16">
        <f>T21</f>
        <v>21</v>
      </c>
      <c r="U20" s="26"/>
      <c r="V20" s="26"/>
      <c r="W20" s="26"/>
      <c r="X20" s="26"/>
      <c r="Y20" s="26"/>
      <c r="Z20" s="26"/>
      <c r="AA20" s="26"/>
      <c r="AB20" s="26"/>
      <c r="AC20" s="26"/>
      <c r="AD20" s="27"/>
      <c r="AE20" s="27"/>
      <c r="AF20" s="27"/>
      <c r="AG20" s="27"/>
      <c r="AH20" s="27"/>
      <c r="AI20" s="28"/>
      <c r="AJ20" s="28"/>
      <c r="AK20" s="28"/>
      <c r="AL20" s="28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s="17" customFormat="1" ht="15" customHeight="1">
      <c r="A21" s="14">
        <v>14</v>
      </c>
      <c r="B21" s="15" t="s">
        <v>57</v>
      </c>
      <c r="C21" s="15" t="s">
        <v>4</v>
      </c>
      <c r="D21" s="15" t="s">
        <v>35</v>
      </c>
      <c r="E21" s="15" t="s">
        <v>25</v>
      </c>
      <c r="F21" s="15" t="s">
        <v>50</v>
      </c>
      <c r="G21" s="15" t="s">
        <v>26</v>
      </c>
      <c r="H21" s="15" t="s">
        <v>22</v>
      </c>
      <c r="I21" s="15" t="s">
        <v>28</v>
      </c>
      <c r="J21" s="36" t="s">
        <v>89</v>
      </c>
      <c r="K21" s="36" t="s">
        <v>74</v>
      </c>
      <c r="L21" s="16">
        <v>50</v>
      </c>
      <c r="M21" s="16">
        <v>50</v>
      </c>
      <c r="N21" s="16">
        <v>50</v>
      </c>
      <c r="O21" s="16">
        <v>50</v>
      </c>
      <c r="P21" s="16">
        <v>11.6</v>
      </c>
      <c r="Q21" s="16">
        <v>18</v>
      </c>
      <c r="R21" s="16">
        <v>18.1</v>
      </c>
      <c r="S21" s="16">
        <v>20</v>
      </c>
      <c r="T21" s="16">
        <v>21</v>
      </c>
      <c r="U21" s="26"/>
      <c r="V21" s="26"/>
      <c r="W21" s="26"/>
      <c r="X21" s="26"/>
      <c r="Y21" s="26"/>
      <c r="Z21" s="26"/>
      <c r="AA21" s="26"/>
      <c r="AB21" s="26"/>
      <c r="AC21" s="26"/>
      <c r="AD21" s="27"/>
      <c r="AE21" s="27"/>
      <c r="AF21" s="27"/>
      <c r="AG21" s="27"/>
      <c r="AH21" s="27"/>
      <c r="AI21" s="28"/>
      <c r="AJ21" s="28"/>
      <c r="AK21" s="28"/>
      <c r="AL21" s="28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s="56" customFormat="1" ht="14.25" customHeight="1">
      <c r="A22" s="60">
        <v>15</v>
      </c>
      <c r="B22" s="51" t="s">
        <v>57</v>
      </c>
      <c r="C22" s="51" t="s">
        <v>4</v>
      </c>
      <c r="D22" s="51" t="s">
        <v>30</v>
      </c>
      <c r="E22" s="51" t="s">
        <v>20</v>
      </c>
      <c r="F22" s="51" t="s">
        <v>21</v>
      </c>
      <c r="G22" s="51" t="s">
        <v>20</v>
      </c>
      <c r="H22" s="51" t="s">
        <v>22</v>
      </c>
      <c r="I22" s="51" t="s">
        <v>21</v>
      </c>
      <c r="J22" s="52" t="s">
        <v>72</v>
      </c>
      <c r="K22" s="52" t="s">
        <v>74</v>
      </c>
      <c r="L22" s="41">
        <v>100</v>
      </c>
      <c r="M22" s="41">
        <v>100</v>
      </c>
      <c r="N22" s="41">
        <v>100</v>
      </c>
      <c r="O22" s="41">
        <v>100</v>
      </c>
      <c r="P22" s="41">
        <f>P23+P25</f>
        <v>1304.9</v>
      </c>
      <c r="Q22" s="41">
        <f>Q23+Q25</f>
        <v>2592.2</v>
      </c>
      <c r="R22" s="41">
        <f>R23+R25</f>
        <v>2723.2</v>
      </c>
      <c r="S22" s="41">
        <f>S23+S25</f>
        <v>2753</v>
      </c>
      <c r="T22" s="41">
        <f>T23+T25</f>
        <v>2778</v>
      </c>
      <c r="U22" s="54"/>
      <c r="V22" s="54"/>
      <c r="W22" s="54"/>
      <c r="X22" s="54"/>
      <c r="Y22" s="54"/>
      <c r="Z22" s="53"/>
      <c r="AA22" s="53"/>
      <c r="AB22" s="53"/>
      <c r="AC22" s="53"/>
      <c r="AD22" s="54"/>
      <c r="AE22" s="54"/>
      <c r="AF22" s="55"/>
      <c r="AG22" s="55"/>
      <c r="AH22" s="55"/>
      <c r="AI22" s="55"/>
      <c r="AJ22" s="55"/>
      <c r="AK22" s="55"/>
      <c r="AL22" s="55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</row>
    <row r="23" spans="1:53" s="17" customFormat="1" ht="14.25" customHeight="1">
      <c r="A23" s="14">
        <v>16</v>
      </c>
      <c r="B23" s="15" t="s">
        <v>57</v>
      </c>
      <c r="C23" s="15" t="s">
        <v>4</v>
      </c>
      <c r="D23" s="15" t="s">
        <v>30</v>
      </c>
      <c r="E23" s="15" t="s">
        <v>26</v>
      </c>
      <c r="F23" s="15" t="s">
        <v>21</v>
      </c>
      <c r="G23" s="15" t="s">
        <v>20</v>
      </c>
      <c r="H23" s="15" t="s">
        <v>22</v>
      </c>
      <c r="I23" s="15" t="s">
        <v>28</v>
      </c>
      <c r="J23" s="36" t="s">
        <v>82</v>
      </c>
      <c r="K23" s="36" t="s">
        <v>74</v>
      </c>
      <c r="L23" s="16">
        <v>100</v>
      </c>
      <c r="M23" s="16">
        <v>100</v>
      </c>
      <c r="N23" s="16">
        <v>100</v>
      </c>
      <c r="O23" s="16">
        <v>100</v>
      </c>
      <c r="P23" s="16">
        <f>P24</f>
        <v>87.4</v>
      </c>
      <c r="Q23" s="16">
        <f>Q24</f>
        <v>158.2</v>
      </c>
      <c r="R23" s="16">
        <f>R24</f>
        <v>193.2</v>
      </c>
      <c r="S23" s="16">
        <f>S24</f>
        <v>193</v>
      </c>
      <c r="T23" s="16">
        <f>T24</f>
        <v>193</v>
      </c>
      <c r="U23" s="26"/>
      <c r="V23" s="26"/>
      <c r="W23" s="26"/>
      <c r="X23" s="26"/>
      <c r="Y23" s="26"/>
      <c r="Z23" s="26"/>
      <c r="AA23" s="26"/>
      <c r="AB23" s="26"/>
      <c r="AC23" s="26"/>
      <c r="AD23" s="27"/>
      <c r="AE23" s="27"/>
      <c r="AF23" s="28"/>
      <c r="AG23" s="28"/>
      <c r="AH23" s="28"/>
      <c r="AI23" s="28"/>
      <c r="AJ23" s="28"/>
      <c r="AK23" s="28"/>
      <c r="AL23" s="28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17" customFormat="1" ht="48" customHeight="1">
      <c r="A24" s="14">
        <v>17</v>
      </c>
      <c r="B24" s="15" t="s">
        <v>57</v>
      </c>
      <c r="C24" s="15" t="s">
        <v>4</v>
      </c>
      <c r="D24" s="15" t="s">
        <v>30</v>
      </c>
      <c r="E24" s="15" t="s">
        <v>26</v>
      </c>
      <c r="F24" s="15" t="s">
        <v>37</v>
      </c>
      <c r="G24" s="15" t="s">
        <v>81</v>
      </c>
      <c r="H24" s="15" t="s">
        <v>22</v>
      </c>
      <c r="I24" s="15" t="s">
        <v>28</v>
      </c>
      <c r="J24" s="36" t="s">
        <v>80</v>
      </c>
      <c r="K24" s="36" t="s">
        <v>74</v>
      </c>
      <c r="L24" s="16">
        <v>100</v>
      </c>
      <c r="M24" s="16">
        <v>100</v>
      </c>
      <c r="N24" s="16">
        <v>100</v>
      </c>
      <c r="O24" s="16">
        <v>100</v>
      </c>
      <c r="P24" s="16">
        <v>87.4</v>
      </c>
      <c r="Q24" s="16">
        <v>158.2</v>
      </c>
      <c r="R24" s="16">
        <v>193.2</v>
      </c>
      <c r="S24" s="16">
        <v>193</v>
      </c>
      <c r="T24" s="16">
        <v>193</v>
      </c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27"/>
      <c r="AF24" s="28"/>
      <c r="AG24" s="28"/>
      <c r="AH24" s="28"/>
      <c r="AI24" s="28"/>
      <c r="AJ24" s="28"/>
      <c r="AK24" s="28"/>
      <c r="AL24" s="28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s="56" customFormat="1" ht="14.25" customHeight="1">
      <c r="A25" s="60">
        <v>18</v>
      </c>
      <c r="B25" s="51" t="s">
        <v>57</v>
      </c>
      <c r="C25" s="51" t="s">
        <v>4</v>
      </c>
      <c r="D25" s="51" t="s">
        <v>30</v>
      </c>
      <c r="E25" s="51" t="s">
        <v>30</v>
      </c>
      <c r="F25" s="51" t="s">
        <v>21</v>
      </c>
      <c r="G25" s="51" t="s">
        <v>20</v>
      </c>
      <c r="H25" s="51" t="s">
        <v>22</v>
      </c>
      <c r="I25" s="51" t="s">
        <v>28</v>
      </c>
      <c r="J25" s="52" t="s">
        <v>83</v>
      </c>
      <c r="K25" s="52" t="s">
        <v>74</v>
      </c>
      <c r="L25" s="41">
        <v>100</v>
      </c>
      <c r="M25" s="41">
        <v>100</v>
      </c>
      <c r="N25" s="41">
        <v>100</v>
      </c>
      <c r="O25" s="41">
        <v>100</v>
      </c>
      <c r="P25" s="41">
        <f>P26+P28</f>
        <v>1217.5</v>
      </c>
      <c r="Q25" s="41">
        <f>Q26+Q28</f>
        <v>2434</v>
      </c>
      <c r="R25" s="41">
        <f>R26+R28</f>
        <v>2530</v>
      </c>
      <c r="S25" s="41">
        <f>S26+S28</f>
        <v>2560</v>
      </c>
      <c r="T25" s="41">
        <f>T26+T28</f>
        <v>2585</v>
      </c>
      <c r="U25" s="54"/>
      <c r="V25" s="54"/>
      <c r="W25" s="54"/>
      <c r="X25" s="54"/>
      <c r="Y25" s="54"/>
      <c r="Z25" s="53"/>
      <c r="AA25" s="53"/>
      <c r="AB25" s="53"/>
      <c r="AC25" s="53"/>
      <c r="AD25" s="54"/>
      <c r="AE25" s="54"/>
      <c r="AF25" s="55"/>
      <c r="AG25" s="55"/>
      <c r="AH25" s="55"/>
      <c r="AI25" s="55"/>
      <c r="AJ25" s="55"/>
      <c r="AK25" s="55"/>
      <c r="AL25" s="55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</row>
    <row r="26" spans="1:53" s="17" customFormat="1" ht="14.25" customHeight="1">
      <c r="A26" s="14">
        <v>19</v>
      </c>
      <c r="B26" s="15" t="s">
        <v>57</v>
      </c>
      <c r="C26" s="15" t="s">
        <v>4</v>
      </c>
      <c r="D26" s="15" t="s">
        <v>30</v>
      </c>
      <c r="E26" s="15" t="s">
        <v>30</v>
      </c>
      <c r="F26" s="15" t="s">
        <v>37</v>
      </c>
      <c r="G26" s="15" t="s">
        <v>20</v>
      </c>
      <c r="H26" s="15" t="s">
        <v>22</v>
      </c>
      <c r="I26" s="15" t="s">
        <v>28</v>
      </c>
      <c r="J26" s="36" t="s">
        <v>84</v>
      </c>
      <c r="K26" s="36" t="s">
        <v>74</v>
      </c>
      <c r="L26" s="16">
        <v>100</v>
      </c>
      <c r="M26" s="16">
        <v>100</v>
      </c>
      <c r="N26" s="16">
        <v>100</v>
      </c>
      <c r="O26" s="16">
        <v>100</v>
      </c>
      <c r="P26" s="16">
        <f>P27</f>
        <v>457</v>
      </c>
      <c r="Q26" s="16">
        <f>Q27</f>
        <v>534</v>
      </c>
      <c r="R26" s="16">
        <f>R27</f>
        <v>520</v>
      </c>
      <c r="S26" s="16">
        <f>S27</f>
        <v>530</v>
      </c>
      <c r="T26" s="16">
        <f>T27</f>
        <v>535</v>
      </c>
      <c r="U26" s="26"/>
      <c r="V26" s="26"/>
      <c r="W26" s="26"/>
      <c r="X26" s="26"/>
      <c r="Y26" s="26"/>
      <c r="Z26" s="26"/>
      <c r="AA26" s="26"/>
      <c r="AB26" s="26"/>
      <c r="AC26" s="26"/>
      <c r="AD26" s="27"/>
      <c r="AE26" s="27"/>
      <c r="AF26" s="28"/>
      <c r="AG26" s="28"/>
      <c r="AH26" s="28"/>
      <c r="AI26" s="28"/>
      <c r="AJ26" s="28"/>
      <c r="AK26" s="28"/>
      <c r="AL26" s="28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s="17" customFormat="1" ht="36.75" customHeight="1">
      <c r="A27" s="14">
        <v>20</v>
      </c>
      <c r="B27" s="15" t="s">
        <v>57</v>
      </c>
      <c r="C27" s="15" t="s">
        <v>4</v>
      </c>
      <c r="D27" s="15" t="s">
        <v>30</v>
      </c>
      <c r="E27" s="15" t="s">
        <v>30</v>
      </c>
      <c r="F27" s="15" t="s">
        <v>119</v>
      </c>
      <c r="G27" s="15" t="s">
        <v>81</v>
      </c>
      <c r="H27" s="15" t="s">
        <v>22</v>
      </c>
      <c r="I27" s="15" t="s">
        <v>28</v>
      </c>
      <c r="J27" s="36" t="s">
        <v>85</v>
      </c>
      <c r="K27" s="36" t="s">
        <v>74</v>
      </c>
      <c r="L27" s="16">
        <v>100</v>
      </c>
      <c r="M27" s="16">
        <v>100</v>
      </c>
      <c r="N27" s="16">
        <v>100</v>
      </c>
      <c r="O27" s="16">
        <v>100</v>
      </c>
      <c r="P27" s="16">
        <v>457</v>
      </c>
      <c r="Q27" s="16">
        <v>534</v>
      </c>
      <c r="R27" s="16">
        <v>520</v>
      </c>
      <c r="S27" s="16">
        <v>530</v>
      </c>
      <c r="T27" s="16">
        <v>535</v>
      </c>
      <c r="U27" s="26"/>
      <c r="V27" s="26"/>
      <c r="W27" s="26"/>
      <c r="X27" s="26"/>
      <c r="Y27" s="26"/>
      <c r="Z27" s="26"/>
      <c r="AA27" s="26"/>
      <c r="AB27" s="26"/>
      <c r="AC27" s="26"/>
      <c r="AD27" s="27"/>
      <c r="AE27" s="27"/>
      <c r="AF27" s="28"/>
      <c r="AG27" s="28"/>
      <c r="AH27" s="28"/>
      <c r="AI27" s="28"/>
      <c r="AJ27" s="28"/>
      <c r="AK27" s="28"/>
      <c r="AL27" s="28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 s="17" customFormat="1" ht="14.25" customHeight="1">
      <c r="A28" s="14">
        <v>21</v>
      </c>
      <c r="B28" s="15" t="s">
        <v>57</v>
      </c>
      <c r="C28" s="15" t="s">
        <v>4</v>
      </c>
      <c r="D28" s="15" t="s">
        <v>30</v>
      </c>
      <c r="E28" s="15" t="s">
        <v>30</v>
      </c>
      <c r="F28" s="15" t="s">
        <v>53</v>
      </c>
      <c r="G28" s="15" t="s">
        <v>20</v>
      </c>
      <c r="H28" s="15" t="s">
        <v>22</v>
      </c>
      <c r="I28" s="15" t="s">
        <v>28</v>
      </c>
      <c r="J28" s="36" t="s">
        <v>86</v>
      </c>
      <c r="K28" s="36" t="s">
        <v>74</v>
      </c>
      <c r="L28" s="16">
        <v>100</v>
      </c>
      <c r="M28" s="16">
        <v>100</v>
      </c>
      <c r="N28" s="16">
        <v>100</v>
      </c>
      <c r="O28" s="16">
        <v>100</v>
      </c>
      <c r="P28" s="16">
        <f>P29</f>
        <v>760.5</v>
      </c>
      <c r="Q28" s="16">
        <f>Q29</f>
        <v>1900</v>
      </c>
      <c r="R28" s="16">
        <f>R29</f>
        <v>2010</v>
      </c>
      <c r="S28" s="16">
        <f>S29</f>
        <v>2030</v>
      </c>
      <c r="T28" s="16">
        <f>T29</f>
        <v>2050</v>
      </c>
      <c r="U28" s="26"/>
      <c r="V28" s="26"/>
      <c r="W28" s="26"/>
      <c r="X28" s="26"/>
      <c r="Y28" s="26"/>
      <c r="Z28" s="26"/>
      <c r="AA28" s="26"/>
      <c r="AB28" s="26"/>
      <c r="AC28" s="26"/>
      <c r="AD28" s="27"/>
      <c r="AE28" s="27"/>
      <c r="AF28" s="28"/>
      <c r="AG28" s="28"/>
      <c r="AH28" s="28"/>
      <c r="AI28" s="28"/>
      <c r="AJ28" s="28"/>
      <c r="AK28" s="28"/>
      <c r="AL28" s="28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s="17" customFormat="1" ht="39.75" customHeight="1">
      <c r="A29" s="14">
        <v>22</v>
      </c>
      <c r="B29" s="15" t="s">
        <v>57</v>
      </c>
      <c r="C29" s="15" t="s">
        <v>4</v>
      </c>
      <c r="D29" s="15" t="s">
        <v>30</v>
      </c>
      <c r="E29" s="15" t="s">
        <v>30</v>
      </c>
      <c r="F29" s="15" t="s">
        <v>120</v>
      </c>
      <c r="G29" s="15" t="s">
        <v>81</v>
      </c>
      <c r="H29" s="15" t="s">
        <v>22</v>
      </c>
      <c r="I29" s="15" t="s">
        <v>28</v>
      </c>
      <c r="J29" s="36" t="s">
        <v>87</v>
      </c>
      <c r="K29" s="36" t="s">
        <v>74</v>
      </c>
      <c r="L29" s="16">
        <v>100</v>
      </c>
      <c r="M29" s="16">
        <v>100</v>
      </c>
      <c r="N29" s="16">
        <v>100</v>
      </c>
      <c r="O29" s="16">
        <v>100</v>
      </c>
      <c r="P29" s="16">
        <v>760.5</v>
      </c>
      <c r="Q29" s="16">
        <v>1900</v>
      </c>
      <c r="R29" s="16">
        <v>2010</v>
      </c>
      <c r="S29" s="16">
        <v>2030</v>
      </c>
      <c r="T29" s="16">
        <v>2050</v>
      </c>
      <c r="U29" s="27"/>
      <c r="V29" s="27"/>
      <c r="W29" s="27"/>
      <c r="X29" s="27"/>
      <c r="Y29" s="27"/>
      <c r="Z29" s="26"/>
      <c r="AA29" s="26"/>
      <c r="AB29" s="26"/>
      <c r="AC29" s="26"/>
      <c r="AD29" s="27"/>
      <c r="AE29" s="27"/>
      <c r="AF29" s="28"/>
      <c r="AG29" s="28"/>
      <c r="AH29" s="28"/>
      <c r="AI29" s="28"/>
      <c r="AJ29" s="28"/>
      <c r="AK29" s="28"/>
      <c r="AL29" s="28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s="56" customFormat="1" ht="51.75" customHeight="1">
      <c r="A30" s="60">
        <v>23</v>
      </c>
      <c r="B30" s="51" t="s">
        <v>21</v>
      </c>
      <c r="C30" s="51" t="s">
        <v>4</v>
      </c>
      <c r="D30" s="51" t="s">
        <v>32</v>
      </c>
      <c r="E30" s="51" t="s">
        <v>20</v>
      </c>
      <c r="F30" s="51" t="s">
        <v>21</v>
      </c>
      <c r="G30" s="51" t="s">
        <v>20</v>
      </c>
      <c r="H30" s="51" t="s">
        <v>22</v>
      </c>
      <c r="I30" s="51" t="s">
        <v>21</v>
      </c>
      <c r="J30" s="52" t="s">
        <v>31</v>
      </c>
      <c r="K30" s="52" t="s">
        <v>91</v>
      </c>
      <c r="L30" s="41">
        <v>100</v>
      </c>
      <c r="M30" s="41">
        <v>100</v>
      </c>
      <c r="N30" s="41">
        <v>100</v>
      </c>
      <c r="O30" s="41">
        <v>100</v>
      </c>
      <c r="P30" s="41">
        <f>P31</f>
        <v>0</v>
      </c>
      <c r="Q30" s="41">
        <f aca="true" t="shared" si="0" ref="Q30:T32">Q31</f>
        <v>66</v>
      </c>
      <c r="R30" s="41">
        <f t="shared" si="0"/>
        <v>66</v>
      </c>
      <c r="S30" s="41">
        <f t="shared" si="0"/>
        <v>66</v>
      </c>
      <c r="T30" s="41">
        <f>T33</f>
        <v>66</v>
      </c>
      <c r="U30" s="54"/>
      <c r="V30" s="54"/>
      <c r="W30" s="54"/>
      <c r="X30" s="54"/>
      <c r="Y30" s="54"/>
      <c r="Z30" s="53"/>
      <c r="AA30" s="53"/>
      <c r="AB30" s="53"/>
      <c r="AC30" s="53"/>
      <c r="AD30" s="54"/>
      <c r="AE30" s="54"/>
      <c r="AF30" s="55"/>
      <c r="AG30" s="55"/>
      <c r="AH30" s="55"/>
      <c r="AI30" s="55"/>
      <c r="AJ30" s="55"/>
      <c r="AK30" s="55"/>
      <c r="AL30" s="55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</row>
    <row r="31" spans="1:53" s="17" customFormat="1" ht="99.75" customHeight="1">
      <c r="A31" s="14">
        <v>24</v>
      </c>
      <c r="B31" s="15" t="s">
        <v>93</v>
      </c>
      <c r="C31" s="15" t="s">
        <v>4</v>
      </c>
      <c r="D31" s="15" t="s">
        <v>32</v>
      </c>
      <c r="E31" s="15" t="s">
        <v>35</v>
      </c>
      <c r="F31" s="15" t="s">
        <v>21</v>
      </c>
      <c r="G31" s="15" t="s">
        <v>20</v>
      </c>
      <c r="H31" s="15" t="s">
        <v>22</v>
      </c>
      <c r="I31" s="15" t="s">
        <v>33</v>
      </c>
      <c r="J31" s="36" t="s">
        <v>34</v>
      </c>
      <c r="K31" s="36" t="s">
        <v>91</v>
      </c>
      <c r="L31" s="16">
        <v>100</v>
      </c>
      <c r="M31" s="16">
        <v>100</v>
      </c>
      <c r="N31" s="16">
        <v>100</v>
      </c>
      <c r="O31" s="16">
        <v>100</v>
      </c>
      <c r="P31" s="16">
        <f>P32</f>
        <v>0</v>
      </c>
      <c r="Q31" s="16">
        <f t="shared" si="0"/>
        <v>66</v>
      </c>
      <c r="R31" s="16">
        <f t="shared" si="0"/>
        <v>66</v>
      </c>
      <c r="S31" s="16">
        <f t="shared" si="0"/>
        <v>66</v>
      </c>
      <c r="T31" s="16">
        <f t="shared" si="0"/>
        <v>66</v>
      </c>
      <c r="U31" s="27"/>
      <c r="V31" s="27"/>
      <c r="W31" s="27"/>
      <c r="X31" s="27"/>
      <c r="Y31" s="27"/>
      <c r="Z31" s="26"/>
      <c r="AA31" s="26"/>
      <c r="AB31" s="26"/>
      <c r="AC31" s="26"/>
      <c r="AD31" s="27"/>
      <c r="AE31" s="27"/>
      <c r="AF31" s="28"/>
      <c r="AG31" s="28"/>
      <c r="AH31" s="28"/>
      <c r="AI31" s="28"/>
      <c r="AJ31" s="28"/>
      <c r="AK31" s="28"/>
      <c r="AL31" s="28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s="17" customFormat="1" ht="84" customHeight="1">
      <c r="A32" s="14">
        <v>25</v>
      </c>
      <c r="B32" s="15" t="s">
        <v>93</v>
      </c>
      <c r="C32" s="15" t="s">
        <v>4</v>
      </c>
      <c r="D32" s="15" t="s">
        <v>32</v>
      </c>
      <c r="E32" s="15" t="s">
        <v>35</v>
      </c>
      <c r="F32" s="15" t="s">
        <v>37</v>
      </c>
      <c r="G32" s="15" t="s">
        <v>20</v>
      </c>
      <c r="H32" s="15" t="s">
        <v>22</v>
      </c>
      <c r="I32" s="15" t="s">
        <v>33</v>
      </c>
      <c r="J32" s="36" t="s">
        <v>36</v>
      </c>
      <c r="K32" s="36" t="s">
        <v>91</v>
      </c>
      <c r="L32" s="16">
        <v>100</v>
      </c>
      <c r="M32" s="16">
        <v>100</v>
      </c>
      <c r="N32" s="16">
        <v>100</v>
      </c>
      <c r="O32" s="16">
        <v>100</v>
      </c>
      <c r="P32" s="16">
        <f>P33</f>
        <v>0</v>
      </c>
      <c r="Q32" s="16">
        <f t="shared" si="0"/>
        <v>66</v>
      </c>
      <c r="R32" s="16">
        <f t="shared" si="0"/>
        <v>66</v>
      </c>
      <c r="S32" s="16">
        <f t="shared" si="0"/>
        <v>66</v>
      </c>
      <c r="T32" s="16">
        <f t="shared" si="0"/>
        <v>66</v>
      </c>
      <c r="U32" s="27"/>
      <c r="V32" s="27"/>
      <c r="W32" s="27"/>
      <c r="X32" s="27"/>
      <c r="Y32" s="27"/>
      <c r="Z32" s="26"/>
      <c r="AA32" s="26"/>
      <c r="AB32" s="26"/>
      <c r="AC32" s="26"/>
      <c r="AD32" s="27"/>
      <c r="AE32" s="27"/>
      <c r="AF32" s="28"/>
      <c r="AG32" s="28"/>
      <c r="AH32" s="28"/>
      <c r="AI32" s="28"/>
      <c r="AJ32" s="28"/>
      <c r="AK32" s="28"/>
      <c r="AL32" s="28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s="17" customFormat="1" ht="74.25" customHeight="1">
      <c r="A33" s="14">
        <v>26</v>
      </c>
      <c r="B33" s="15" t="s">
        <v>93</v>
      </c>
      <c r="C33" s="15" t="s">
        <v>4</v>
      </c>
      <c r="D33" s="15" t="s">
        <v>32</v>
      </c>
      <c r="E33" s="15" t="s">
        <v>35</v>
      </c>
      <c r="F33" s="15" t="s">
        <v>90</v>
      </c>
      <c r="G33" s="15" t="s">
        <v>81</v>
      </c>
      <c r="H33" s="15" t="s">
        <v>22</v>
      </c>
      <c r="I33" s="15" t="s">
        <v>33</v>
      </c>
      <c r="J33" s="36" t="s">
        <v>92</v>
      </c>
      <c r="K33" s="36" t="s">
        <v>91</v>
      </c>
      <c r="L33" s="16">
        <v>100</v>
      </c>
      <c r="M33" s="16">
        <v>100</v>
      </c>
      <c r="N33" s="16">
        <v>100</v>
      </c>
      <c r="O33" s="16">
        <v>100</v>
      </c>
      <c r="P33" s="16">
        <v>0</v>
      </c>
      <c r="Q33" s="16">
        <v>66</v>
      </c>
      <c r="R33" s="16">
        <v>66</v>
      </c>
      <c r="S33" s="16">
        <v>66</v>
      </c>
      <c r="T33" s="16">
        <v>66</v>
      </c>
      <c r="U33" s="27"/>
      <c r="V33" s="27"/>
      <c r="W33" s="27"/>
      <c r="X33" s="27"/>
      <c r="Y33" s="27"/>
      <c r="Z33" s="26"/>
      <c r="AA33" s="26"/>
      <c r="AB33" s="26"/>
      <c r="AC33" s="26"/>
      <c r="AD33" s="27"/>
      <c r="AE33" s="27"/>
      <c r="AF33" s="28"/>
      <c r="AG33" s="28"/>
      <c r="AH33" s="28"/>
      <c r="AI33" s="28"/>
      <c r="AJ33" s="28"/>
      <c r="AK33" s="28"/>
      <c r="AL33" s="28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s="17" customFormat="1" ht="31.5" customHeight="1" hidden="1">
      <c r="A34" s="14">
        <v>27</v>
      </c>
      <c r="B34" s="15" t="s">
        <v>21</v>
      </c>
      <c r="C34" s="15" t="s">
        <v>4</v>
      </c>
      <c r="D34" s="15" t="s">
        <v>41</v>
      </c>
      <c r="E34" s="15" t="s">
        <v>20</v>
      </c>
      <c r="F34" s="15" t="s">
        <v>21</v>
      </c>
      <c r="G34" s="15" t="s">
        <v>20</v>
      </c>
      <c r="H34" s="15" t="s">
        <v>22</v>
      </c>
      <c r="I34" s="15" t="s">
        <v>21</v>
      </c>
      <c r="J34" s="36" t="s">
        <v>40</v>
      </c>
      <c r="K34" s="36"/>
      <c r="L34" s="16">
        <v>100</v>
      </c>
      <c r="M34" s="16">
        <v>100</v>
      </c>
      <c r="N34" s="16">
        <v>100</v>
      </c>
      <c r="O34" s="16">
        <v>100</v>
      </c>
      <c r="P34" s="16">
        <f>P35+P37</f>
        <v>0</v>
      </c>
      <c r="Q34" s="16">
        <f>Q35+Q37</f>
        <v>0</v>
      </c>
      <c r="R34" s="16">
        <f>R35+R37</f>
        <v>0</v>
      </c>
      <c r="S34" s="16">
        <f>S35+S37</f>
        <v>0</v>
      </c>
      <c r="T34" s="16">
        <f>T35+T37</f>
        <v>0</v>
      </c>
      <c r="U34" s="27"/>
      <c r="V34" s="27"/>
      <c r="W34" s="27"/>
      <c r="X34" s="27"/>
      <c r="Y34" s="27"/>
      <c r="Z34" s="26"/>
      <c r="AA34" s="26"/>
      <c r="AB34" s="26"/>
      <c r="AC34" s="26"/>
      <c r="AD34" s="27"/>
      <c r="AE34" s="27"/>
      <c r="AF34" s="28"/>
      <c r="AG34" s="28"/>
      <c r="AH34" s="28"/>
      <c r="AI34" s="28"/>
      <c r="AJ34" s="28"/>
      <c r="AK34" s="28"/>
      <c r="AL34" s="28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s="17" customFormat="1" ht="42.75" customHeight="1" hidden="1">
      <c r="A35" s="14">
        <v>28</v>
      </c>
      <c r="B35" s="15" t="s">
        <v>21</v>
      </c>
      <c r="C35" s="15" t="s">
        <v>4</v>
      </c>
      <c r="D35" s="15" t="s">
        <v>41</v>
      </c>
      <c r="E35" s="15" t="s">
        <v>44</v>
      </c>
      <c r="F35" s="15" t="s">
        <v>21</v>
      </c>
      <c r="G35" s="15" t="s">
        <v>20</v>
      </c>
      <c r="H35" s="15" t="s">
        <v>22</v>
      </c>
      <c r="I35" s="15" t="s">
        <v>39</v>
      </c>
      <c r="J35" s="36" t="s">
        <v>43</v>
      </c>
      <c r="K35" s="36"/>
      <c r="L35" s="16">
        <v>100</v>
      </c>
      <c r="M35" s="16">
        <v>100</v>
      </c>
      <c r="N35" s="16">
        <v>100</v>
      </c>
      <c r="O35" s="16">
        <v>100</v>
      </c>
      <c r="P35" s="16">
        <f>P36</f>
        <v>0</v>
      </c>
      <c r="Q35" s="16">
        <f>Q36</f>
        <v>0</v>
      </c>
      <c r="R35" s="16">
        <v>0</v>
      </c>
      <c r="S35" s="16">
        <v>0</v>
      </c>
      <c r="T35" s="16">
        <v>0</v>
      </c>
      <c r="U35" s="26"/>
      <c r="V35" s="26"/>
      <c r="W35" s="26"/>
      <c r="X35" s="26"/>
      <c r="Y35" s="26"/>
      <c r="Z35" s="26"/>
      <c r="AA35" s="26"/>
      <c r="AB35" s="26"/>
      <c r="AC35" s="26"/>
      <c r="AD35" s="27"/>
      <c r="AE35" s="27"/>
      <c r="AF35" s="28"/>
      <c r="AG35" s="28"/>
      <c r="AH35" s="28"/>
      <c r="AI35" s="28"/>
      <c r="AJ35" s="28"/>
      <c r="AK35" s="28"/>
      <c r="AL35" s="28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s="17" customFormat="1" ht="42.75" customHeight="1" hidden="1">
      <c r="A36" s="14">
        <v>29</v>
      </c>
      <c r="B36" s="15" t="s">
        <v>67</v>
      </c>
      <c r="C36" s="15" t="s">
        <v>4</v>
      </c>
      <c r="D36" s="15" t="s">
        <v>41</v>
      </c>
      <c r="E36" s="15" t="s">
        <v>44</v>
      </c>
      <c r="F36" s="15" t="s">
        <v>51</v>
      </c>
      <c r="G36" s="15" t="s">
        <v>81</v>
      </c>
      <c r="H36" s="15" t="s">
        <v>22</v>
      </c>
      <c r="I36" s="15" t="s">
        <v>39</v>
      </c>
      <c r="J36" s="36" t="s">
        <v>94</v>
      </c>
      <c r="K36" s="36"/>
      <c r="L36" s="16">
        <v>100</v>
      </c>
      <c r="M36" s="16">
        <v>100</v>
      </c>
      <c r="N36" s="16">
        <v>100</v>
      </c>
      <c r="O36" s="16">
        <v>100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26"/>
      <c r="V36" s="26"/>
      <c r="W36" s="26"/>
      <c r="X36" s="26"/>
      <c r="Y36" s="26"/>
      <c r="Z36" s="26"/>
      <c r="AA36" s="26"/>
      <c r="AB36" s="26"/>
      <c r="AC36" s="26"/>
      <c r="AD36" s="27"/>
      <c r="AE36" s="27"/>
      <c r="AF36" s="28"/>
      <c r="AG36" s="28"/>
      <c r="AH36" s="28"/>
      <c r="AI36" s="28"/>
      <c r="AJ36" s="28"/>
      <c r="AK36" s="28"/>
      <c r="AL36" s="28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s="17" customFormat="1" ht="42.75" customHeight="1" hidden="1">
      <c r="A37" s="14">
        <v>30</v>
      </c>
      <c r="B37" s="15" t="s">
        <v>93</v>
      </c>
      <c r="C37" s="15" t="s">
        <v>4</v>
      </c>
      <c r="D37" s="15" t="s">
        <v>41</v>
      </c>
      <c r="E37" s="15" t="s">
        <v>46</v>
      </c>
      <c r="F37" s="15" t="s">
        <v>21</v>
      </c>
      <c r="G37" s="15" t="s">
        <v>20</v>
      </c>
      <c r="H37" s="15" t="s">
        <v>22</v>
      </c>
      <c r="I37" s="15" t="s">
        <v>39</v>
      </c>
      <c r="J37" s="36" t="s">
        <v>45</v>
      </c>
      <c r="K37" s="36" t="s">
        <v>91</v>
      </c>
      <c r="L37" s="16">
        <v>100</v>
      </c>
      <c r="M37" s="16">
        <v>100</v>
      </c>
      <c r="N37" s="16">
        <v>100</v>
      </c>
      <c r="O37" s="16">
        <v>100</v>
      </c>
      <c r="P37" s="16">
        <f>P38</f>
        <v>0</v>
      </c>
      <c r="Q37" s="16">
        <f>Q38</f>
        <v>0</v>
      </c>
      <c r="R37" s="16">
        <f>R38</f>
        <v>0</v>
      </c>
      <c r="S37" s="16">
        <f>S38</f>
        <v>0</v>
      </c>
      <c r="T37" s="16">
        <f>T38</f>
        <v>0</v>
      </c>
      <c r="U37" s="26"/>
      <c r="V37" s="26"/>
      <c r="W37" s="26"/>
      <c r="X37" s="26"/>
      <c r="Y37" s="26"/>
      <c r="Z37" s="26"/>
      <c r="AA37" s="26"/>
      <c r="AB37" s="26"/>
      <c r="AC37" s="26"/>
      <c r="AD37" s="27"/>
      <c r="AE37" s="27"/>
      <c r="AF37" s="28"/>
      <c r="AG37" s="28"/>
      <c r="AH37" s="28"/>
      <c r="AI37" s="28"/>
      <c r="AJ37" s="28"/>
      <c r="AK37" s="28"/>
      <c r="AL37" s="28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s="17" customFormat="1" ht="42.75" customHeight="1" hidden="1">
      <c r="A38" s="14">
        <v>31</v>
      </c>
      <c r="B38" s="15" t="s">
        <v>93</v>
      </c>
      <c r="C38" s="15" t="s">
        <v>4</v>
      </c>
      <c r="D38" s="15" t="s">
        <v>41</v>
      </c>
      <c r="E38" s="15" t="s">
        <v>46</v>
      </c>
      <c r="F38" s="15" t="s">
        <v>51</v>
      </c>
      <c r="G38" s="15" t="s">
        <v>81</v>
      </c>
      <c r="H38" s="15" t="s">
        <v>22</v>
      </c>
      <c r="I38" s="15" t="s">
        <v>39</v>
      </c>
      <c r="J38" s="36" t="s">
        <v>95</v>
      </c>
      <c r="K38" s="36"/>
      <c r="L38" s="16">
        <v>100</v>
      </c>
      <c r="M38" s="16">
        <v>100</v>
      </c>
      <c r="N38" s="16">
        <v>100</v>
      </c>
      <c r="O38" s="16">
        <v>100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27"/>
      <c r="V38" s="27"/>
      <c r="W38" s="27"/>
      <c r="X38" s="27"/>
      <c r="Y38" s="27"/>
      <c r="Z38" s="26"/>
      <c r="AA38" s="26"/>
      <c r="AB38" s="26"/>
      <c r="AC38" s="26"/>
      <c r="AD38" s="27"/>
      <c r="AE38" s="27"/>
      <c r="AF38" s="28"/>
      <c r="AG38" s="28"/>
      <c r="AH38" s="28"/>
      <c r="AI38" s="28"/>
      <c r="AJ38" s="28"/>
      <c r="AK38" s="28"/>
      <c r="AL38" s="28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s="56" customFormat="1" ht="30" customHeight="1">
      <c r="A39" s="60">
        <v>27</v>
      </c>
      <c r="B39" s="51" t="s">
        <v>21</v>
      </c>
      <c r="C39" s="51" t="s">
        <v>4</v>
      </c>
      <c r="D39" s="51" t="s">
        <v>178</v>
      </c>
      <c r="E39" s="51" t="s">
        <v>20</v>
      </c>
      <c r="F39" s="51" t="s">
        <v>21</v>
      </c>
      <c r="G39" s="51" t="s">
        <v>20</v>
      </c>
      <c r="H39" s="51" t="s">
        <v>22</v>
      </c>
      <c r="I39" s="51" t="s">
        <v>123</v>
      </c>
      <c r="J39" s="52" t="s">
        <v>179</v>
      </c>
      <c r="K39" s="52" t="s">
        <v>91</v>
      </c>
      <c r="L39" s="41">
        <v>100</v>
      </c>
      <c r="M39" s="41">
        <v>100</v>
      </c>
      <c r="N39" s="41">
        <v>100</v>
      </c>
      <c r="O39" s="41">
        <v>100</v>
      </c>
      <c r="P39" s="41">
        <f>P40+P41</f>
        <v>319.3</v>
      </c>
      <c r="Q39" s="41">
        <f>Q40+Q41</f>
        <v>319.3</v>
      </c>
      <c r="R39" s="41">
        <v>0</v>
      </c>
      <c r="S39" s="41">
        <v>0</v>
      </c>
      <c r="T39" s="41">
        <v>0</v>
      </c>
      <c r="U39" s="54"/>
      <c r="V39" s="54"/>
      <c r="W39" s="54"/>
      <c r="X39" s="54"/>
      <c r="Y39" s="54"/>
      <c r="Z39" s="53"/>
      <c r="AA39" s="53"/>
      <c r="AB39" s="53"/>
      <c r="AC39" s="53"/>
      <c r="AD39" s="54"/>
      <c r="AE39" s="54"/>
      <c r="AF39" s="55"/>
      <c r="AG39" s="55"/>
      <c r="AH39" s="55"/>
      <c r="AI39" s="55"/>
      <c r="AJ39" s="55"/>
      <c r="AK39" s="55"/>
      <c r="AL39" s="55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4"/>
      <c r="AY39" s="54"/>
      <c r="AZ39" s="53"/>
      <c r="BA39" s="53"/>
    </row>
    <row r="40" spans="1:53" s="17" customFormat="1" ht="50.25" customHeight="1">
      <c r="A40" s="14">
        <v>28</v>
      </c>
      <c r="B40" s="15" t="s">
        <v>21</v>
      </c>
      <c r="C40" s="15" t="s">
        <v>4</v>
      </c>
      <c r="D40" s="15" t="s">
        <v>178</v>
      </c>
      <c r="E40" s="15" t="s">
        <v>38</v>
      </c>
      <c r="F40" s="15" t="s">
        <v>37</v>
      </c>
      <c r="G40" s="15" t="s">
        <v>81</v>
      </c>
      <c r="H40" s="15" t="s">
        <v>180</v>
      </c>
      <c r="I40" s="15" t="s">
        <v>123</v>
      </c>
      <c r="J40" s="36" t="s">
        <v>182</v>
      </c>
      <c r="K40" s="36" t="s">
        <v>91</v>
      </c>
      <c r="L40" s="16">
        <v>100</v>
      </c>
      <c r="M40" s="16">
        <v>100</v>
      </c>
      <c r="N40" s="16">
        <v>100</v>
      </c>
      <c r="O40" s="16">
        <v>100</v>
      </c>
      <c r="P40" s="16">
        <v>261.8</v>
      </c>
      <c r="Q40" s="16">
        <v>261.8</v>
      </c>
      <c r="R40" s="16">
        <v>0</v>
      </c>
      <c r="S40" s="16">
        <v>0</v>
      </c>
      <c r="T40" s="16">
        <v>0</v>
      </c>
      <c r="U40" s="26"/>
      <c r="V40" s="26"/>
      <c r="W40" s="26"/>
      <c r="X40" s="26"/>
      <c r="Y40" s="26"/>
      <c r="Z40" s="26"/>
      <c r="AA40" s="26"/>
      <c r="AB40" s="26"/>
      <c r="AC40" s="26"/>
      <c r="AD40" s="27"/>
      <c r="AE40" s="27"/>
      <c r="AF40" s="28"/>
      <c r="AG40" s="28"/>
      <c r="AH40" s="28"/>
      <c r="AI40" s="28"/>
      <c r="AJ40" s="28"/>
      <c r="AK40" s="28"/>
      <c r="AL40" s="28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7"/>
      <c r="AY40" s="27"/>
      <c r="AZ40" s="26"/>
      <c r="BA40" s="26"/>
    </row>
    <row r="41" spans="1:53" s="17" customFormat="1" ht="39" customHeight="1">
      <c r="A41" s="14">
        <v>29</v>
      </c>
      <c r="B41" s="15" t="s">
        <v>93</v>
      </c>
      <c r="C41" s="15" t="s">
        <v>4</v>
      </c>
      <c r="D41" s="15" t="s">
        <v>178</v>
      </c>
      <c r="E41" s="15" t="s">
        <v>38</v>
      </c>
      <c r="F41" s="15" t="s">
        <v>37</v>
      </c>
      <c r="G41" s="15" t="s">
        <v>81</v>
      </c>
      <c r="H41" s="15" t="s">
        <v>181</v>
      </c>
      <c r="I41" s="15" t="s">
        <v>123</v>
      </c>
      <c r="J41" s="36" t="s">
        <v>183</v>
      </c>
      <c r="K41" s="36" t="s">
        <v>91</v>
      </c>
      <c r="L41" s="16">
        <v>100</v>
      </c>
      <c r="M41" s="16">
        <v>100</v>
      </c>
      <c r="N41" s="16">
        <v>100</v>
      </c>
      <c r="O41" s="16">
        <v>100</v>
      </c>
      <c r="P41" s="16">
        <v>57.5</v>
      </c>
      <c r="Q41" s="16">
        <v>57.5</v>
      </c>
      <c r="R41" s="16">
        <v>0</v>
      </c>
      <c r="S41" s="16">
        <v>0</v>
      </c>
      <c r="T41" s="16">
        <v>0</v>
      </c>
      <c r="U41" s="26"/>
      <c r="V41" s="26"/>
      <c r="W41" s="26"/>
      <c r="X41" s="26"/>
      <c r="Y41" s="26"/>
      <c r="Z41" s="26"/>
      <c r="AA41" s="26"/>
      <c r="AB41" s="26"/>
      <c r="AC41" s="26"/>
      <c r="AD41" s="27"/>
      <c r="AE41" s="27"/>
      <c r="AF41" s="28"/>
      <c r="AG41" s="28"/>
      <c r="AH41" s="28"/>
      <c r="AI41" s="28"/>
      <c r="AJ41" s="28"/>
      <c r="AK41" s="28"/>
      <c r="AL41" s="28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7"/>
      <c r="AY41" s="27"/>
      <c r="AZ41" s="26"/>
      <c r="BA41" s="26"/>
    </row>
    <row r="42" spans="1:53" s="49" customFormat="1" ht="14.25" customHeight="1">
      <c r="A42" s="61">
        <v>30</v>
      </c>
      <c r="B42" s="44" t="s">
        <v>21</v>
      </c>
      <c r="C42" s="44" t="s">
        <v>8</v>
      </c>
      <c r="D42" s="44" t="s">
        <v>20</v>
      </c>
      <c r="E42" s="44" t="s">
        <v>20</v>
      </c>
      <c r="F42" s="44" t="s">
        <v>21</v>
      </c>
      <c r="G42" s="44" t="s">
        <v>20</v>
      </c>
      <c r="H42" s="44" t="s">
        <v>22</v>
      </c>
      <c r="I42" s="44" t="s">
        <v>21</v>
      </c>
      <c r="J42" s="62" t="s">
        <v>105</v>
      </c>
      <c r="K42" s="45" t="s">
        <v>91</v>
      </c>
      <c r="L42" s="43">
        <v>100</v>
      </c>
      <c r="M42" s="43">
        <v>100</v>
      </c>
      <c r="N42" s="43">
        <v>100</v>
      </c>
      <c r="O42" s="43">
        <v>100</v>
      </c>
      <c r="P42" s="43">
        <f>P43</f>
        <v>9727.4</v>
      </c>
      <c r="Q42" s="43">
        <f>Q43+Q88+Q92</f>
        <v>11377.000000000002</v>
      </c>
      <c r="R42" s="43">
        <f>R43</f>
        <v>9741.6</v>
      </c>
      <c r="S42" s="43">
        <f>S43</f>
        <v>5925.6</v>
      </c>
      <c r="T42" s="43">
        <f>T43</f>
        <v>5508.7</v>
      </c>
      <c r="U42" s="47"/>
      <c r="V42" s="47"/>
      <c r="W42" s="47"/>
      <c r="X42" s="47"/>
      <c r="Y42" s="47"/>
      <c r="Z42" s="46"/>
      <c r="AA42" s="46"/>
      <c r="AB42" s="46"/>
      <c r="AC42" s="46"/>
      <c r="AD42" s="47"/>
      <c r="AE42" s="47"/>
      <c r="AF42" s="48"/>
      <c r="AG42" s="48"/>
      <c r="AH42" s="48"/>
      <c r="AI42" s="48"/>
      <c r="AJ42" s="48"/>
      <c r="AK42" s="48"/>
      <c r="AL42" s="48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spans="1:53" s="17" customFormat="1" ht="27" customHeight="1">
      <c r="A43" s="14">
        <v>31</v>
      </c>
      <c r="B43" s="15" t="s">
        <v>21</v>
      </c>
      <c r="C43" s="15" t="s">
        <v>8</v>
      </c>
      <c r="D43" s="15" t="s">
        <v>29</v>
      </c>
      <c r="E43" s="15" t="s">
        <v>20</v>
      </c>
      <c r="F43" s="15" t="s">
        <v>21</v>
      </c>
      <c r="G43" s="15" t="s">
        <v>20</v>
      </c>
      <c r="H43" s="15" t="s">
        <v>22</v>
      </c>
      <c r="I43" s="15" t="s">
        <v>21</v>
      </c>
      <c r="J43" s="36" t="s">
        <v>47</v>
      </c>
      <c r="K43" s="36" t="s">
        <v>91</v>
      </c>
      <c r="L43" s="16">
        <v>100</v>
      </c>
      <c r="M43" s="16">
        <v>100</v>
      </c>
      <c r="N43" s="16">
        <v>100</v>
      </c>
      <c r="O43" s="16">
        <v>100</v>
      </c>
      <c r="P43" s="16">
        <f>P44+P53+P60+P68+P88+P51+P92</f>
        <v>9727.4</v>
      </c>
      <c r="Q43" s="16">
        <f>Q44+Q51+Q53+Q68</f>
        <v>10929.400000000001</v>
      </c>
      <c r="R43" s="16">
        <f>R44+R53+R60+R68+R88</f>
        <v>9741.6</v>
      </c>
      <c r="S43" s="16">
        <f>S44+S53+S60+S68+S88</f>
        <v>5925.6</v>
      </c>
      <c r="T43" s="16">
        <f>T44+T53+T60+T68+T88</f>
        <v>5508.7</v>
      </c>
      <c r="U43" s="27"/>
      <c r="V43" s="27"/>
      <c r="W43" s="27"/>
      <c r="X43" s="27"/>
      <c r="Y43" s="27"/>
      <c r="Z43" s="26"/>
      <c r="AA43" s="26"/>
      <c r="AB43" s="26"/>
      <c r="AC43" s="26"/>
      <c r="AD43" s="27"/>
      <c r="AE43" s="27"/>
      <c r="AF43" s="28"/>
      <c r="AG43" s="28"/>
      <c r="AH43" s="28"/>
      <c r="AI43" s="28"/>
      <c r="AJ43" s="28"/>
      <c r="AK43" s="28"/>
      <c r="AL43" s="28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s="56" customFormat="1" ht="27" customHeight="1">
      <c r="A44" s="60">
        <v>32</v>
      </c>
      <c r="B44" s="51" t="s">
        <v>93</v>
      </c>
      <c r="C44" s="51" t="s">
        <v>8</v>
      </c>
      <c r="D44" s="51" t="s">
        <v>29</v>
      </c>
      <c r="E44" s="51" t="s">
        <v>26</v>
      </c>
      <c r="F44" s="51" t="s">
        <v>21</v>
      </c>
      <c r="G44" s="51" t="s">
        <v>20</v>
      </c>
      <c r="H44" s="51" t="s">
        <v>22</v>
      </c>
      <c r="I44" s="51" t="s">
        <v>123</v>
      </c>
      <c r="J44" s="52" t="s">
        <v>54</v>
      </c>
      <c r="K44" s="52" t="s">
        <v>91</v>
      </c>
      <c r="L44" s="41">
        <v>100</v>
      </c>
      <c r="M44" s="41">
        <v>100</v>
      </c>
      <c r="N44" s="41">
        <v>100</v>
      </c>
      <c r="O44" s="41">
        <v>100</v>
      </c>
      <c r="P44" s="41">
        <f>P48+P50</f>
        <v>3785.2</v>
      </c>
      <c r="Q44" s="41">
        <f>Q48+Q50</f>
        <v>4238</v>
      </c>
      <c r="R44" s="41">
        <f>R48+R50</f>
        <v>3517.7</v>
      </c>
      <c r="S44" s="41">
        <f>S48+S50</f>
        <v>2801.4</v>
      </c>
      <c r="T44" s="41">
        <f>T48+T50</f>
        <v>2801.4</v>
      </c>
      <c r="U44" s="54"/>
      <c r="V44" s="54"/>
      <c r="W44" s="54"/>
      <c r="X44" s="54"/>
      <c r="Y44" s="54"/>
      <c r="Z44" s="53"/>
      <c r="AA44" s="53"/>
      <c r="AB44" s="53"/>
      <c r="AC44" s="53"/>
      <c r="AD44" s="54"/>
      <c r="AE44" s="54"/>
      <c r="AF44" s="55"/>
      <c r="AG44" s="55"/>
      <c r="AH44" s="55"/>
      <c r="AI44" s="55"/>
      <c r="AJ44" s="55"/>
      <c r="AK44" s="55"/>
      <c r="AL44" s="55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</row>
    <row r="45" spans="1:53" s="17" customFormat="1" ht="27" customHeight="1" hidden="1">
      <c r="A45" s="14">
        <v>38</v>
      </c>
      <c r="B45" s="15" t="s">
        <v>93</v>
      </c>
      <c r="C45" s="15" t="s">
        <v>8</v>
      </c>
      <c r="D45" s="15" t="s">
        <v>29</v>
      </c>
      <c r="E45" s="15" t="s">
        <v>26</v>
      </c>
      <c r="F45" s="15" t="s">
        <v>56</v>
      </c>
      <c r="G45" s="15" t="s">
        <v>20</v>
      </c>
      <c r="H45" s="15" t="s">
        <v>22</v>
      </c>
      <c r="I45" s="15" t="s">
        <v>48</v>
      </c>
      <c r="J45" s="36" t="s">
        <v>55</v>
      </c>
      <c r="K45" s="36" t="s">
        <v>91</v>
      </c>
      <c r="L45" s="16">
        <v>100</v>
      </c>
      <c r="M45" s="16">
        <v>100</v>
      </c>
      <c r="N45" s="16">
        <v>100</v>
      </c>
      <c r="O45" s="16">
        <v>100</v>
      </c>
      <c r="P45" s="16">
        <v>2028.1</v>
      </c>
      <c r="Q45" s="16">
        <v>3032.5</v>
      </c>
      <c r="R45" s="16"/>
      <c r="S45" s="16"/>
      <c r="T45" s="16"/>
      <c r="U45" s="26"/>
      <c r="V45" s="26"/>
      <c r="W45" s="26"/>
      <c r="X45" s="26"/>
      <c r="Y45" s="26"/>
      <c r="Z45" s="26"/>
      <c r="AA45" s="26"/>
      <c r="AB45" s="26"/>
      <c r="AC45" s="26"/>
      <c r="AD45" s="27"/>
      <c r="AE45" s="27"/>
      <c r="AF45" s="28"/>
      <c r="AG45" s="28"/>
      <c r="AH45" s="28"/>
      <c r="AI45" s="28"/>
      <c r="AJ45" s="28"/>
      <c r="AK45" s="28"/>
      <c r="AL45" s="28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s="17" customFormat="1" ht="27" customHeight="1" hidden="1">
      <c r="A46" s="14">
        <v>39</v>
      </c>
      <c r="B46" s="15" t="s">
        <v>93</v>
      </c>
      <c r="C46" s="15" t="s">
        <v>8</v>
      </c>
      <c r="D46" s="15" t="s">
        <v>29</v>
      </c>
      <c r="E46" s="15" t="s">
        <v>26</v>
      </c>
      <c r="F46" s="15" t="s">
        <v>56</v>
      </c>
      <c r="G46" s="15" t="s">
        <v>81</v>
      </c>
      <c r="H46" s="15" t="s">
        <v>22</v>
      </c>
      <c r="I46" s="15" t="s">
        <v>48</v>
      </c>
      <c r="J46" s="36" t="s">
        <v>96</v>
      </c>
      <c r="K46" s="36" t="s">
        <v>91</v>
      </c>
      <c r="L46" s="16">
        <v>100</v>
      </c>
      <c r="M46" s="16">
        <v>100</v>
      </c>
      <c r="N46" s="16">
        <v>100</v>
      </c>
      <c r="O46" s="16">
        <v>100</v>
      </c>
      <c r="P46" s="16">
        <v>2028</v>
      </c>
      <c r="Q46" s="16">
        <v>3032.5</v>
      </c>
      <c r="R46" s="16"/>
      <c r="S46" s="16"/>
      <c r="T46" s="16"/>
      <c r="U46" s="26"/>
      <c r="V46" s="26"/>
      <c r="W46" s="26"/>
      <c r="X46" s="26"/>
      <c r="Y46" s="26"/>
      <c r="Z46" s="26"/>
      <c r="AA46" s="26"/>
      <c r="AB46" s="26"/>
      <c r="AC46" s="26"/>
      <c r="AD46" s="27"/>
      <c r="AE46" s="27"/>
      <c r="AF46" s="28"/>
      <c r="AG46" s="28"/>
      <c r="AH46" s="28"/>
      <c r="AI46" s="28"/>
      <c r="AJ46" s="28"/>
      <c r="AK46" s="28"/>
      <c r="AL46" s="28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s="17" customFormat="1" ht="39.75" customHeight="1">
      <c r="A47" s="14">
        <v>33</v>
      </c>
      <c r="B47" s="15" t="s">
        <v>93</v>
      </c>
      <c r="C47" s="15" t="s">
        <v>8</v>
      </c>
      <c r="D47" s="15" t="s">
        <v>29</v>
      </c>
      <c r="E47" s="15" t="s">
        <v>38</v>
      </c>
      <c r="F47" s="15" t="s">
        <v>56</v>
      </c>
      <c r="G47" s="15" t="s">
        <v>20</v>
      </c>
      <c r="H47" s="15" t="s">
        <v>22</v>
      </c>
      <c r="I47" s="15" t="s">
        <v>123</v>
      </c>
      <c r="J47" s="33" t="s">
        <v>126</v>
      </c>
      <c r="K47" s="36" t="s">
        <v>91</v>
      </c>
      <c r="L47" s="16">
        <v>100</v>
      </c>
      <c r="M47" s="16">
        <v>100</v>
      </c>
      <c r="N47" s="16">
        <v>100</v>
      </c>
      <c r="O47" s="16">
        <v>100</v>
      </c>
      <c r="P47" s="16">
        <f>P48</f>
        <v>1893</v>
      </c>
      <c r="Q47" s="16">
        <f>Q48</f>
        <v>2271.6</v>
      </c>
      <c r="R47" s="16">
        <f>R48</f>
        <v>2599.1</v>
      </c>
      <c r="S47" s="16">
        <f>S48</f>
        <v>2066.5</v>
      </c>
      <c r="T47" s="16">
        <f>T48</f>
        <v>2066.5</v>
      </c>
      <c r="U47" s="26"/>
      <c r="V47" s="26"/>
      <c r="W47" s="26"/>
      <c r="X47" s="26"/>
      <c r="Y47" s="26"/>
      <c r="Z47" s="26"/>
      <c r="AA47" s="26"/>
      <c r="AB47" s="26"/>
      <c r="AC47" s="26"/>
      <c r="AD47" s="27"/>
      <c r="AE47" s="27"/>
      <c r="AF47" s="28"/>
      <c r="AG47" s="28"/>
      <c r="AH47" s="28"/>
      <c r="AI47" s="28"/>
      <c r="AJ47" s="28"/>
      <c r="AK47" s="28"/>
      <c r="AL47" s="28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s="17" customFormat="1" ht="40.5" customHeight="1">
      <c r="A48" s="14">
        <v>34</v>
      </c>
      <c r="B48" s="15" t="s">
        <v>93</v>
      </c>
      <c r="C48" s="15" t="s">
        <v>8</v>
      </c>
      <c r="D48" s="15" t="s">
        <v>29</v>
      </c>
      <c r="E48" s="15" t="s">
        <v>38</v>
      </c>
      <c r="F48" s="15" t="s">
        <v>56</v>
      </c>
      <c r="G48" s="15" t="s">
        <v>81</v>
      </c>
      <c r="H48" s="15" t="s">
        <v>22</v>
      </c>
      <c r="I48" s="15" t="s">
        <v>123</v>
      </c>
      <c r="J48" s="33" t="s">
        <v>126</v>
      </c>
      <c r="K48" s="36" t="s">
        <v>91</v>
      </c>
      <c r="L48" s="16">
        <v>100</v>
      </c>
      <c r="M48" s="16">
        <v>100</v>
      </c>
      <c r="N48" s="16">
        <v>100</v>
      </c>
      <c r="O48" s="16">
        <v>100</v>
      </c>
      <c r="P48" s="16">
        <v>1893</v>
      </c>
      <c r="Q48" s="16">
        <v>2271.6</v>
      </c>
      <c r="R48" s="16">
        <v>2599.1</v>
      </c>
      <c r="S48" s="16">
        <v>2066.5</v>
      </c>
      <c r="T48" s="16">
        <v>2066.5</v>
      </c>
      <c r="U48" s="26"/>
      <c r="V48" s="26"/>
      <c r="W48" s="26"/>
      <c r="X48" s="26"/>
      <c r="Y48" s="26"/>
      <c r="Z48" s="26"/>
      <c r="AA48" s="26"/>
      <c r="AB48" s="26"/>
      <c r="AC48" s="26"/>
      <c r="AD48" s="27"/>
      <c r="AE48" s="27"/>
      <c r="AF48" s="28"/>
      <c r="AG48" s="28"/>
      <c r="AH48" s="28"/>
      <c r="AI48" s="28"/>
      <c r="AJ48" s="28"/>
      <c r="AK48" s="28"/>
      <c r="AL48" s="28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 s="17" customFormat="1" ht="39.75" customHeight="1">
      <c r="A49" s="14">
        <v>35</v>
      </c>
      <c r="B49" s="15" t="s">
        <v>93</v>
      </c>
      <c r="C49" s="15" t="s">
        <v>8</v>
      </c>
      <c r="D49" s="15" t="s">
        <v>29</v>
      </c>
      <c r="E49" s="15" t="s">
        <v>41</v>
      </c>
      <c r="F49" s="15" t="s">
        <v>56</v>
      </c>
      <c r="G49" s="15" t="s">
        <v>20</v>
      </c>
      <c r="H49" s="15" t="s">
        <v>22</v>
      </c>
      <c r="I49" s="15" t="s">
        <v>123</v>
      </c>
      <c r="J49" s="32" t="s">
        <v>125</v>
      </c>
      <c r="K49" s="36" t="s">
        <v>91</v>
      </c>
      <c r="L49" s="16">
        <v>100</v>
      </c>
      <c r="M49" s="16">
        <v>100</v>
      </c>
      <c r="N49" s="16">
        <v>100</v>
      </c>
      <c r="O49" s="16">
        <v>100</v>
      </c>
      <c r="P49" s="16">
        <f>P50</f>
        <v>1892.2</v>
      </c>
      <c r="Q49" s="16">
        <f>Q50</f>
        <v>1966.4</v>
      </c>
      <c r="R49" s="16">
        <f>R50</f>
        <v>918.6</v>
      </c>
      <c r="S49" s="16">
        <f>S50</f>
        <v>734.9</v>
      </c>
      <c r="T49" s="16">
        <f>T50</f>
        <v>734.9</v>
      </c>
      <c r="U49" s="26"/>
      <c r="V49" s="26"/>
      <c r="W49" s="26"/>
      <c r="X49" s="26"/>
      <c r="Y49" s="26"/>
      <c r="Z49" s="26"/>
      <c r="AA49" s="26"/>
      <c r="AB49" s="26"/>
      <c r="AC49" s="26"/>
      <c r="AD49" s="27"/>
      <c r="AE49" s="27"/>
      <c r="AF49" s="28"/>
      <c r="AG49" s="28"/>
      <c r="AH49" s="28"/>
      <c r="AI49" s="28"/>
      <c r="AJ49" s="28"/>
      <c r="AK49" s="28"/>
      <c r="AL49" s="28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 s="17" customFormat="1" ht="36" customHeight="1">
      <c r="A50" s="14">
        <v>36</v>
      </c>
      <c r="B50" s="15" t="s">
        <v>93</v>
      </c>
      <c r="C50" s="15" t="s">
        <v>8</v>
      </c>
      <c r="D50" s="15" t="s">
        <v>29</v>
      </c>
      <c r="E50" s="15" t="s">
        <v>41</v>
      </c>
      <c r="F50" s="15" t="s">
        <v>56</v>
      </c>
      <c r="G50" s="15" t="s">
        <v>81</v>
      </c>
      <c r="H50" s="15" t="s">
        <v>22</v>
      </c>
      <c r="I50" s="15" t="s">
        <v>123</v>
      </c>
      <c r="J50" s="32" t="s">
        <v>125</v>
      </c>
      <c r="K50" s="36" t="s">
        <v>91</v>
      </c>
      <c r="L50" s="16">
        <v>100</v>
      </c>
      <c r="M50" s="16">
        <v>100</v>
      </c>
      <c r="N50" s="16">
        <v>100</v>
      </c>
      <c r="O50" s="16">
        <v>100</v>
      </c>
      <c r="P50" s="16">
        <v>1892.2</v>
      </c>
      <c r="Q50" s="16">
        <v>1966.4</v>
      </c>
      <c r="R50" s="16">
        <v>918.6</v>
      </c>
      <c r="S50" s="16">
        <v>734.9</v>
      </c>
      <c r="T50" s="16">
        <v>734.9</v>
      </c>
      <c r="U50" s="26"/>
      <c r="V50" s="26"/>
      <c r="W50" s="26"/>
      <c r="X50" s="26"/>
      <c r="Y50" s="26"/>
      <c r="Z50" s="26"/>
      <c r="AA50" s="26"/>
      <c r="AB50" s="26"/>
      <c r="AC50" s="26"/>
      <c r="AD50" s="27"/>
      <c r="AE50" s="27"/>
      <c r="AF50" s="28"/>
      <c r="AG50" s="28"/>
      <c r="AH50" s="28"/>
      <c r="AI50" s="28"/>
      <c r="AJ50" s="28"/>
      <c r="AK50" s="28"/>
      <c r="AL50" s="28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 s="56" customFormat="1" ht="36" customHeight="1">
      <c r="A51" s="60">
        <v>37</v>
      </c>
      <c r="B51" s="51" t="s">
        <v>93</v>
      </c>
      <c r="C51" s="51" t="s">
        <v>8</v>
      </c>
      <c r="D51" s="51" t="s">
        <v>29</v>
      </c>
      <c r="E51" s="51" t="s">
        <v>165</v>
      </c>
      <c r="F51" s="51" t="s">
        <v>21</v>
      </c>
      <c r="G51" s="51" t="s">
        <v>20</v>
      </c>
      <c r="H51" s="51" t="s">
        <v>22</v>
      </c>
      <c r="I51" s="51" t="s">
        <v>123</v>
      </c>
      <c r="J51" s="57" t="s">
        <v>167</v>
      </c>
      <c r="K51" s="36" t="s">
        <v>91</v>
      </c>
      <c r="L51" s="41">
        <v>100</v>
      </c>
      <c r="M51" s="41">
        <v>100</v>
      </c>
      <c r="N51" s="41">
        <v>100</v>
      </c>
      <c r="O51" s="41">
        <v>100</v>
      </c>
      <c r="P51" s="41">
        <f>P52</f>
        <v>910</v>
      </c>
      <c r="Q51" s="41">
        <f>Q52</f>
        <v>910</v>
      </c>
      <c r="R51" s="41">
        <f>R52</f>
        <v>0</v>
      </c>
      <c r="S51" s="41">
        <f>S52</f>
        <v>0</v>
      </c>
      <c r="T51" s="41">
        <f>T52</f>
        <v>0</v>
      </c>
      <c r="U51" s="53"/>
      <c r="V51" s="53"/>
      <c r="W51" s="53"/>
      <c r="X51" s="53"/>
      <c r="Y51" s="53"/>
      <c r="Z51" s="53"/>
      <c r="AA51" s="53"/>
      <c r="AB51" s="53"/>
      <c r="AC51" s="53"/>
      <c r="AD51" s="54"/>
      <c r="AE51" s="54"/>
      <c r="AF51" s="55"/>
      <c r="AG51" s="55"/>
      <c r="AH51" s="55"/>
      <c r="AI51" s="55"/>
      <c r="AJ51" s="55"/>
      <c r="AK51" s="55"/>
      <c r="AL51" s="55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</row>
    <row r="52" spans="1:53" s="17" customFormat="1" ht="120" customHeight="1">
      <c r="A52" s="14">
        <v>38</v>
      </c>
      <c r="B52" s="15" t="s">
        <v>93</v>
      </c>
      <c r="C52" s="15" t="s">
        <v>8</v>
      </c>
      <c r="D52" s="15" t="s">
        <v>29</v>
      </c>
      <c r="E52" s="15" t="s">
        <v>165</v>
      </c>
      <c r="F52" s="15" t="s">
        <v>166</v>
      </c>
      <c r="G52" s="15" t="s">
        <v>81</v>
      </c>
      <c r="H52" s="15" t="s">
        <v>22</v>
      </c>
      <c r="I52" s="15" t="s">
        <v>123</v>
      </c>
      <c r="J52" s="32" t="s">
        <v>168</v>
      </c>
      <c r="K52" s="36" t="s">
        <v>91</v>
      </c>
      <c r="L52" s="16">
        <v>100</v>
      </c>
      <c r="M52" s="16">
        <v>100</v>
      </c>
      <c r="N52" s="16">
        <v>100</v>
      </c>
      <c r="O52" s="16">
        <v>100</v>
      </c>
      <c r="P52" s="16">
        <v>910</v>
      </c>
      <c r="Q52" s="16">
        <v>910</v>
      </c>
      <c r="R52" s="16">
        <v>0</v>
      </c>
      <c r="S52" s="16">
        <v>0</v>
      </c>
      <c r="T52" s="16">
        <v>0</v>
      </c>
      <c r="U52" s="26"/>
      <c r="V52" s="26"/>
      <c r="W52" s="26"/>
      <c r="X52" s="26"/>
      <c r="Y52" s="26"/>
      <c r="Z52" s="26"/>
      <c r="AA52" s="26"/>
      <c r="AB52" s="26"/>
      <c r="AC52" s="26"/>
      <c r="AD52" s="27"/>
      <c r="AE52" s="27"/>
      <c r="AF52" s="28"/>
      <c r="AG52" s="28"/>
      <c r="AH52" s="28"/>
      <c r="AI52" s="28"/>
      <c r="AJ52" s="28"/>
      <c r="AK52" s="28"/>
      <c r="AL52" s="28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 s="56" customFormat="1" ht="27.75" customHeight="1">
      <c r="A53" s="60">
        <v>39</v>
      </c>
      <c r="B53" s="51" t="s">
        <v>93</v>
      </c>
      <c r="C53" s="51" t="s">
        <v>8</v>
      </c>
      <c r="D53" s="51" t="s">
        <v>29</v>
      </c>
      <c r="E53" s="51" t="s">
        <v>25</v>
      </c>
      <c r="F53" s="51" t="s">
        <v>21</v>
      </c>
      <c r="G53" s="51" t="s">
        <v>20</v>
      </c>
      <c r="H53" s="51" t="s">
        <v>22</v>
      </c>
      <c r="I53" s="51" t="s">
        <v>123</v>
      </c>
      <c r="J53" s="52" t="s">
        <v>59</v>
      </c>
      <c r="K53" s="52" t="s">
        <v>91</v>
      </c>
      <c r="L53" s="41">
        <v>100</v>
      </c>
      <c r="M53" s="41">
        <v>100</v>
      </c>
      <c r="N53" s="41">
        <v>100</v>
      </c>
      <c r="O53" s="41">
        <v>100</v>
      </c>
      <c r="P53" s="41">
        <f>P54+P56</f>
        <v>352.4</v>
      </c>
      <c r="Q53" s="41">
        <f>Q55+Q57</f>
        <v>425.9</v>
      </c>
      <c r="R53" s="41">
        <f>R55+R57</f>
        <v>416.9</v>
      </c>
      <c r="S53" s="41">
        <f>S55+S57</f>
        <v>433.9</v>
      </c>
      <c r="T53" s="41">
        <f>T55+T57</f>
        <v>17</v>
      </c>
      <c r="U53" s="54"/>
      <c r="V53" s="54"/>
      <c r="W53" s="54"/>
      <c r="X53" s="54"/>
      <c r="Y53" s="54"/>
      <c r="Z53" s="53"/>
      <c r="AA53" s="53"/>
      <c r="AB53" s="53"/>
      <c r="AC53" s="53"/>
      <c r="AD53" s="54"/>
      <c r="AE53" s="54"/>
      <c r="AF53" s="55"/>
      <c r="AG53" s="55"/>
      <c r="AH53" s="55"/>
      <c r="AI53" s="55"/>
      <c r="AJ53" s="55"/>
      <c r="AK53" s="55"/>
      <c r="AL53" s="55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</row>
    <row r="54" spans="1:53" s="17" customFormat="1" ht="37.5" customHeight="1">
      <c r="A54" s="14">
        <v>40</v>
      </c>
      <c r="B54" s="15" t="s">
        <v>93</v>
      </c>
      <c r="C54" s="15" t="s">
        <v>8</v>
      </c>
      <c r="D54" s="15" t="s">
        <v>29</v>
      </c>
      <c r="E54" s="15" t="s">
        <v>42</v>
      </c>
      <c r="F54" s="15" t="s">
        <v>98</v>
      </c>
      <c r="G54" s="15" t="s">
        <v>20</v>
      </c>
      <c r="H54" s="15" t="s">
        <v>22</v>
      </c>
      <c r="I54" s="15" t="s">
        <v>123</v>
      </c>
      <c r="J54" s="36" t="s">
        <v>99</v>
      </c>
      <c r="K54" s="36" t="s">
        <v>91</v>
      </c>
      <c r="L54" s="16">
        <v>100</v>
      </c>
      <c r="M54" s="16">
        <v>100</v>
      </c>
      <c r="N54" s="16">
        <v>100</v>
      </c>
      <c r="O54" s="16">
        <v>100</v>
      </c>
      <c r="P54" s="16">
        <f>P55</f>
        <v>16.7</v>
      </c>
      <c r="Q54" s="16">
        <f>Q55</f>
        <v>16.7</v>
      </c>
      <c r="R54" s="16">
        <f>R55</f>
        <v>17</v>
      </c>
      <c r="S54" s="16">
        <f>S55</f>
        <v>17</v>
      </c>
      <c r="T54" s="16">
        <f>T55</f>
        <v>17</v>
      </c>
      <c r="U54" s="26"/>
      <c r="V54" s="26"/>
      <c r="W54" s="26"/>
      <c r="X54" s="26"/>
      <c r="Y54" s="26"/>
      <c r="Z54" s="26"/>
      <c r="AA54" s="26"/>
      <c r="AB54" s="26"/>
      <c r="AC54" s="26"/>
      <c r="AD54" s="27"/>
      <c r="AE54" s="27"/>
      <c r="AF54" s="28"/>
      <c r="AG54" s="28"/>
      <c r="AH54" s="28"/>
      <c r="AI54" s="28"/>
      <c r="AJ54" s="28"/>
      <c r="AK54" s="28"/>
      <c r="AL54" s="28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 s="17" customFormat="1" ht="42.75" customHeight="1">
      <c r="A55" s="14">
        <v>41</v>
      </c>
      <c r="B55" s="15" t="s">
        <v>93</v>
      </c>
      <c r="C55" s="15" t="s">
        <v>8</v>
      </c>
      <c r="D55" s="15" t="s">
        <v>29</v>
      </c>
      <c r="E55" s="15" t="s">
        <v>42</v>
      </c>
      <c r="F55" s="15" t="s">
        <v>98</v>
      </c>
      <c r="G55" s="15" t="s">
        <v>81</v>
      </c>
      <c r="H55" s="15" t="s">
        <v>22</v>
      </c>
      <c r="I55" s="15" t="s">
        <v>123</v>
      </c>
      <c r="J55" s="36" t="s">
        <v>100</v>
      </c>
      <c r="K55" s="36" t="s">
        <v>91</v>
      </c>
      <c r="L55" s="16">
        <v>100</v>
      </c>
      <c r="M55" s="16">
        <v>100</v>
      </c>
      <c r="N55" s="16">
        <v>100</v>
      </c>
      <c r="O55" s="16">
        <v>100</v>
      </c>
      <c r="P55" s="16">
        <v>16.7</v>
      </c>
      <c r="Q55" s="16">
        <v>16.7</v>
      </c>
      <c r="R55" s="16">
        <v>17</v>
      </c>
      <c r="S55" s="16">
        <v>17</v>
      </c>
      <c r="T55" s="16">
        <v>17</v>
      </c>
      <c r="U55" s="26"/>
      <c r="V55" s="26"/>
      <c r="W55" s="26"/>
      <c r="X55" s="26"/>
      <c r="Y55" s="26"/>
      <c r="Z55" s="26"/>
      <c r="AA55" s="26"/>
      <c r="AB55" s="26"/>
      <c r="AC55" s="26"/>
      <c r="AD55" s="27"/>
      <c r="AE55" s="27"/>
      <c r="AF55" s="28"/>
      <c r="AG55" s="28"/>
      <c r="AH55" s="28"/>
      <c r="AI55" s="28"/>
      <c r="AJ55" s="28"/>
      <c r="AK55" s="28"/>
      <c r="AL55" s="28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 s="17" customFormat="1" ht="45.75" customHeight="1">
      <c r="A56" s="14">
        <v>42</v>
      </c>
      <c r="B56" s="15" t="s">
        <v>93</v>
      </c>
      <c r="C56" s="15" t="s">
        <v>8</v>
      </c>
      <c r="D56" s="15" t="s">
        <v>29</v>
      </c>
      <c r="E56" s="15" t="s">
        <v>106</v>
      </c>
      <c r="F56" s="15" t="s">
        <v>78</v>
      </c>
      <c r="G56" s="15" t="s">
        <v>20</v>
      </c>
      <c r="H56" s="15" t="s">
        <v>22</v>
      </c>
      <c r="I56" s="15" t="s">
        <v>123</v>
      </c>
      <c r="J56" s="36" t="s">
        <v>60</v>
      </c>
      <c r="K56" s="36" t="s">
        <v>91</v>
      </c>
      <c r="L56" s="16">
        <v>100</v>
      </c>
      <c r="M56" s="16">
        <v>100</v>
      </c>
      <c r="N56" s="16">
        <v>100</v>
      </c>
      <c r="O56" s="16">
        <v>100</v>
      </c>
      <c r="P56" s="16">
        <f>P57</f>
        <v>335.7</v>
      </c>
      <c r="Q56" s="16">
        <v>409.2</v>
      </c>
      <c r="R56" s="16">
        <f>R57</f>
        <v>399.9</v>
      </c>
      <c r="S56" s="16">
        <f>S57</f>
        <v>416.9</v>
      </c>
      <c r="T56" s="16">
        <v>0</v>
      </c>
      <c r="U56" s="26"/>
      <c r="V56" s="26"/>
      <c r="W56" s="26"/>
      <c r="X56" s="26"/>
      <c r="Y56" s="26"/>
      <c r="Z56" s="26"/>
      <c r="AA56" s="26"/>
      <c r="AB56" s="26"/>
      <c r="AC56" s="26"/>
      <c r="AD56" s="27"/>
      <c r="AE56" s="27"/>
      <c r="AF56" s="28"/>
      <c r="AG56" s="28"/>
      <c r="AH56" s="28"/>
      <c r="AI56" s="28"/>
      <c r="AJ56" s="28"/>
      <c r="AK56" s="28"/>
      <c r="AL56" s="28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 s="17" customFormat="1" ht="52.5" customHeight="1">
      <c r="A57" s="14">
        <v>43</v>
      </c>
      <c r="B57" s="15" t="s">
        <v>93</v>
      </c>
      <c r="C57" s="15" t="s">
        <v>8</v>
      </c>
      <c r="D57" s="15" t="s">
        <v>29</v>
      </c>
      <c r="E57" s="15" t="s">
        <v>106</v>
      </c>
      <c r="F57" s="15" t="s">
        <v>78</v>
      </c>
      <c r="G57" s="15" t="s">
        <v>81</v>
      </c>
      <c r="H57" s="15" t="s">
        <v>22</v>
      </c>
      <c r="I57" s="15" t="s">
        <v>123</v>
      </c>
      <c r="J57" s="36" t="s">
        <v>97</v>
      </c>
      <c r="K57" s="36" t="s">
        <v>91</v>
      </c>
      <c r="L57" s="16">
        <v>100</v>
      </c>
      <c r="M57" s="16">
        <v>100</v>
      </c>
      <c r="N57" s="16">
        <v>100</v>
      </c>
      <c r="O57" s="16">
        <v>100</v>
      </c>
      <c r="P57" s="16">
        <v>335.7</v>
      </c>
      <c r="Q57" s="16">
        <v>409.2</v>
      </c>
      <c r="R57" s="16">
        <v>399.9</v>
      </c>
      <c r="S57" s="16">
        <v>416.9</v>
      </c>
      <c r="T57" s="16">
        <v>0</v>
      </c>
      <c r="U57" s="26"/>
      <c r="V57" s="26"/>
      <c r="W57" s="26"/>
      <c r="X57" s="26"/>
      <c r="Y57" s="26"/>
      <c r="Z57" s="26"/>
      <c r="AA57" s="26"/>
      <c r="AB57" s="26"/>
      <c r="AC57" s="26"/>
      <c r="AD57" s="27"/>
      <c r="AE57" s="27"/>
      <c r="AF57" s="28"/>
      <c r="AG57" s="28"/>
      <c r="AH57" s="28"/>
      <c r="AI57" s="28"/>
      <c r="AJ57" s="28"/>
      <c r="AK57" s="28"/>
      <c r="AL57" s="28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 s="17" customFormat="1" ht="27.75" customHeight="1" hidden="1">
      <c r="A58" s="14">
        <v>45</v>
      </c>
      <c r="B58" s="15" t="s">
        <v>93</v>
      </c>
      <c r="C58" s="15" t="s">
        <v>8</v>
      </c>
      <c r="D58" s="15" t="s">
        <v>29</v>
      </c>
      <c r="E58" s="15" t="s">
        <v>42</v>
      </c>
      <c r="F58" s="15" t="s">
        <v>98</v>
      </c>
      <c r="G58" s="15" t="s">
        <v>20</v>
      </c>
      <c r="H58" s="15" t="s">
        <v>22</v>
      </c>
      <c r="I58" s="15" t="s">
        <v>48</v>
      </c>
      <c r="J58" s="36" t="s">
        <v>99</v>
      </c>
      <c r="K58" s="36" t="s">
        <v>91</v>
      </c>
      <c r="L58" s="16">
        <v>100</v>
      </c>
      <c r="M58" s="16">
        <v>100</v>
      </c>
      <c r="N58" s="16">
        <v>100</v>
      </c>
      <c r="O58" s="16">
        <v>100</v>
      </c>
      <c r="P58" s="16">
        <v>7.2</v>
      </c>
      <c r="Q58" s="16">
        <v>9.9</v>
      </c>
      <c r="R58" s="16">
        <v>10</v>
      </c>
      <c r="S58" s="16">
        <v>10</v>
      </c>
      <c r="T58" s="16">
        <v>10</v>
      </c>
      <c r="U58" s="26"/>
      <c r="V58" s="26"/>
      <c r="W58" s="26"/>
      <c r="X58" s="26"/>
      <c r="Y58" s="26"/>
      <c r="Z58" s="26"/>
      <c r="AA58" s="26"/>
      <c r="AB58" s="26"/>
      <c r="AC58" s="26"/>
      <c r="AD58" s="27"/>
      <c r="AE58" s="27"/>
      <c r="AF58" s="28"/>
      <c r="AG58" s="28"/>
      <c r="AH58" s="28"/>
      <c r="AI58" s="28"/>
      <c r="AJ58" s="28"/>
      <c r="AK58" s="28"/>
      <c r="AL58" s="28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 s="17" customFormat="1" ht="42.75" customHeight="1" hidden="1">
      <c r="A59" s="14">
        <v>46</v>
      </c>
      <c r="B59" s="15" t="s">
        <v>93</v>
      </c>
      <c r="C59" s="15" t="s">
        <v>8</v>
      </c>
      <c r="D59" s="15" t="s">
        <v>29</v>
      </c>
      <c r="E59" s="15" t="s">
        <v>42</v>
      </c>
      <c r="F59" s="15" t="s">
        <v>98</v>
      </c>
      <c r="G59" s="15" t="s">
        <v>81</v>
      </c>
      <c r="H59" s="15" t="s">
        <v>22</v>
      </c>
      <c r="I59" s="15" t="s">
        <v>48</v>
      </c>
      <c r="J59" s="36" t="s">
        <v>100</v>
      </c>
      <c r="K59" s="36" t="s">
        <v>91</v>
      </c>
      <c r="L59" s="16">
        <v>100</v>
      </c>
      <c r="M59" s="16">
        <v>100</v>
      </c>
      <c r="N59" s="16">
        <v>100</v>
      </c>
      <c r="O59" s="16">
        <v>100</v>
      </c>
      <c r="P59" s="16">
        <v>7.2</v>
      </c>
      <c r="Q59" s="16">
        <v>9.9</v>
      </c>
      <c r="R59" s="16">
        <v>10</v>
      </c>
      <c r="S59" s="16">
        <v>10</v>
      </c>
      <c r="T59" s="16">
        <v>10</v>
      </c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27"/>
      <c r="AF59" s="28"/>
      <c r="AG59" s="28"/>
      <c r="AH59" s="28"/>
      <c r="AI59" s="28"/>
      <c r="AJ59" s="28"/>
      <c r="AK59" s="28"/>
      <c r="AL59" s="28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 s="56" customFormat="1" ht="36" customHeight="1" hidden="1">
      <c r="A60" s="50">
        <v>42</v>
      </c>
      <c r="B60" s="51" t="s">
        <v>21</v>
      </c>
      <c r="C60" s="51" t="s">
        <v>8</v>
      </c>
      <c r="D60" s="51" t="s">
        <v>29</v>
      </c>
      <c r="E60" s="51" t="s">
        <v>141</v>
      </c>
      <c r="F60" s="51" t="s">
        <v>101</v>
      </c>
      <c r="G60" s="51" t="s">
        <v>81</v>
      </c>
      <c r="H60" s="51" t="s">
        <v>22</v>
      </c>
      <c r="I60" s="51" t="s">
        <v>21</v>
      </c>
      <c r="J60" s="59" t="s">
        <v>151</v>
      </c>
      <c r="K60" s="52" t="s">
        <v>91</v>
      </c>
      <c r="L60" s="41">
        <v>100</v>
      </c>
      <c r="M60" s="41">
        <v>100</v>
      </c>
      <c r="N60" s="41">
        <v>100</v>
      </c>
      <c r="O60" s="41">
        <v>100</v>
      </c>
      <c r="P60" s="41">
        <f>P64+P65+P66+P67</f>
        <v>0</v>
      </c>
      <c r="Q60" s="41">
        <f>Q64+Q65+Q66+Q67</f>
        <v>0</v>
      </c>
      <c r="R60" s="41">
        <f>R64+R65+R66+R67</f>
        <v>0</v>
      </c>
      <c r="S60" s="41">
        <f>S64+S65+S66+S67</f>
        <v>0</v>
      </c>
      <c r="T60" s="41">
        <f>T64+T65+T66+T67</f>
        <v>0</v>
      </c>
      <c r="U60" s="53"/>
      <c r="V60" s="54"/>
      <c r="W60" s="53"/>
      <c r="X60" s="53"/>
      <c r="Y60" s="53"/>
      <c r="Z60" s="53"/>
      <c r="AA60" s="53"/>
      <c r="AB60" s="53"/>
      <c r="AC60" s="53"/>
      <c r="AD60" s="54"/>
      <c r="AE60" s="54"/>
      <c r="AF60" s="55"/>
      <c r="AG60" s="55"/>
      <c r="AH60" s="55"/>
      <c r="AI60" s="55"/>
      <c r="AJ60" s="55"/>
      <c r="AK60" s="55"/>
      <c r="AL60" s="55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</row>
    <row r="61" spans="1:53" s="17" customFormat="1" ht="40.5" customHeight="1" hidden="1">
      <c r="A61" s="34"/>
      <c r="B61" s="15" t="s">
        <v>93</v>
      </c>
      <c r="C61" s="15" t="s">
        <v>8</v>
      </c>
      <c r="D61" s="15" t="s">
        <v>29</v>
      </c>
      <c r="E61" s="15" t="s">
        <v>107</v>
      </c>
      <c r="F61" s="15" t="s">
        <v>101</v>
      </c>
      <c r="G61" s="15" t="s">
        <v>81</v>
      </c>
      <c r="H61" s="15" t="s">
        <v>102</v>
      </c>
      <c r="I61" s="15" t="s">
        <v>48</v>
      </c>
      <c r="J61" s="37" t="s">
        <v>104</v>
      </c>
      <c r="K61" s="36" t="s">
        <v>91</v>
      </c>
      <c r="L61" s="16">
        <v>100</v>
      </c>
      <c r="M61" s="16">
        <v>100</v>
      </c>
      <c r="N61" s="16">
        <v>100</v>
      </c>
      <c r="O61" s="16">
        <v>100</v>
      </c>
      <c r="P61" s="16"/>
      <c r="Q61" s="16"/>
      <c r="R61" s="16">
        <v>35.7</v>
      </c>
      <c r="S61" s="16"/>
      <c r="T61" s="16"/>
      <c r="U61" s="26"/>
      <c r="V61" s="26"/>
      <c r="W61" s="26"/>
      <c r="X61" s="26"/>
      <c r="Y61" s="26"/>
      <c r="Z61" s="26"/>
      <c r="AA61" s="26"/>
      <c r="AB61" s="26"/>
      <c r="AC61" s="26"/>
      <c r="AD61" s="27"/>
      <c r="AE61" s="27"/>
      <c r="AF61" s="28"/>
      <c r="AG61" s="28"/>
      <c r="AH61" s="28"/>
      <c r="AI61" s="28"/>
      <c r="AJ61" s="28"/>
      <c r="AK61" s="28"/>
      <c r="AL61" s="28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 s="17" customFormat="1" ht="19.5" customHeight="1" hidden="1">
      <c r="A62" s="34"/>
      <c r="B62" s="15" t="s">
        <v>93</v>
      </c>
      <c r="C62" s="15" t="s">
        <v>113</v>
      </c>
      <c r="D62" s="15" t="s">
        <v>29</v>
      </c>
      <c r="E62" s="15" t="s">
        <v>107</v>
      </c>
      <c r="F62" s="15" t="s">
        <v>101</v>
      </c>
      <c r="G62" s="15" t="s">
        <v>81</v>
      </c>
      <c r="H62" s="15" t="s">
        <v>114</v>
      </c>
      <c r="I62" s="15" t="s">
        <v>48</v>
      </c>
      <c r="J62" s="35" t="s">
        <v>112</v>
      </c>
      <c r="K62" s="36" t="s">
        <v>91</v>
      </c>
      <c r="L62" s="16">
        <v>100</v>
      </c>
      <c r="M62" s="16">
        <v>100</v>
      </c>
      <c r="N62" s="16">
        <v>100</v>
      </c>
      <c r="O62" s="16">
        <v>100</v>
      </c>
      <c r="P62" s="16"/>
      <c r="Q62" s="16"/>
      <c r="R62" s="16">
        <v>500</v>
      </c>
      <c r="S62" s="16"/>
      <c r="T62" s="16"/>
      <c r="U62" s="26"/>
      <c r="V62" s="26"/>
      <c r="W62" s="26"/>
      <c r="X62" s="26"/>
      <c r="Y62" s="26"/>
      <c r="Z62" s="26"/>
      <c r="AA62" s="26"/>
      <c r="AB62" s="26"/>
      <c r="AC62" s="26"/>
      <c r="AD62" s="27"/>
      <c r="AE62" s="27"/>
      <c r="AF62" s="28"/>
      <c r="AG62" s="28"/>
      <c r="AH62" s="28"/>
      <c r="AI62" s="28"/>
      <c r="AJ62" s="28"/>
      <c r="AK62" s="28"/>
      <c r="AL62" s="28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 s="17" customFormat="1" ht="19.5" customHeight="1" hidden="1">
      <c r="A63" s="34">
        <v>62</v>
      </c>
      <c r="B63" s="15" t="s">
        <v>93</v>
      </c>
      <c r="C63" s="15" t="s">
        <v>8</v>
      </c>
      <c r="D63" s="15" t="s">
        <v>29</v>
      </c>
      <c r="E63" s="15" t="s">
        <v>107</v>
      </c>
      <c r="F63" s="15" t="s">
        <v>101</v>
      </c>
      <c r="G63" s="15" t="s">
        <v>81</v>
      </c>
      <c r="H63" s="15" t="s">
        <v>103</v>
      </c>
      <c r="I63" s="15" t="s">
        <v>48</v>
      </c>
      <c r="J63" s="32" t="s">
        <v>108</v>
      </c>
      <c r="K63" s="36" t="s">
        <v>91</v>
      </c>
      <c r="L63" s="16">
        <v>100</v>
      </c>
      <c r="M63" s="16">
        <v>100</v>
      </c>
      <c r="N63" s="16">
        <v>100</v>
      </c>
      <c r="O63" s="16">
        <v>100</v>
      </c>
      <c r="P63" s="16"/>
      <c r="Q63" s="16"/>
      <c r="R63" s="16">
        <v>3604.4</v>
      </c>
      <c r="S63" s="16">
        <v>2419.4</v>
      </c>
      <c r="T63" s="16">
        <v>1727.4</v>
      </c>
      <c r="U63" s="26"/>
      <c r="V63" s="26"/>
      <c r="W63" s="26"/>
      <c r="X63" s="26"/>
      <c r="Y63" s="26"/>
      <c r="Z63" s="26"/>
      <c r="AA63" s="26"/>
      <c r="AB63" s="26"/>
      <c r="AC63" s="26"/>
      <c r="AD63" s="27"/>
      <c r="AE63" s="27"/>
      <c r="AF63" s="28"/>
      <c r="AG63" s="28"/>
      <c r="AH63" s="28"/>
      <c r="AI63" s="28"/>
      <c r="AJ63" s="28"/>
      <c r="AK63" s="28"/>
      <c r="AL63" s="28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 s="17" customFormat="1" ht="48" customHeight="1" hidden="1">
      <c r="A64" s="34">
        <v>43</v>
      </c>
      <c r="B64" s="15" t="s">
        <v>93</v>
      </c>
      <c r="C64" s="15" t="s">
        <v>8</v>
      </c>
      <c r="D64" s="15" t="s">
        <v>29</v>
      </c>
      <c r="E64" s="15" t="s">
        <v>141</v>
      </c>
      <c r="F64" s="15" t="s">
        <v>101</v>
      </c>
      <c r="G64" s="15" t="s">
        <v>81</v>
      </c>
      <c r="H64" s="15" t="s">
        <v>127</v>
      </c>
      <c r="I64" s="15" t="s">
        <v>123</v>
      </c>
      <c r="J64" s="39" t="s">
        <v>142</v>
      </c>
      <c r="K64" s="36" t="s">
        <v>91</v>
      </c>
      <c r="L64" s="16">
        <v>100</v>
      </c>
      <c r="M64" s="16">
        <v>100</v>
      </c>
      <c r="N64" s="16">
        <v>100</v>
      </c>
      <c r="O64" s="16">
        <v>100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26"/>
      <c r="V64" s="26"/>
      <c r="W64" s="26"/>
      <c r="X64" s="26"/>
      <c r="Y64" s="26"/>
      <c r="Z64" s="26"/>
      <c r="AA64" s="26"/>
      <c r="AB64" s="26"/>
      <c r="AC64" s="26"/>
      <c r="AD64" s="27"/>
      <c r="AE64" s="27"/>
      <c r="AF64" s="28"/>
      <c r="AG64" s="28"/>
      <c r="AH64" s="28"/>
      <c r="AI64" s="28"/>
      <c r="AJ64" s="28"/>
      <c r="AK64" s="28"/>
      <c r="AL64" s="28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 s="17" customFormat="1" ht="52.5" customHeight="1" hidden="1">
      <c r="A65" s="34">
        <v>44</v>
      </c>
      <c r="B65" s="15" t="s">
        <v>93</v>
      </c>
      <c r="C65" s="15" t="s">
        <v>8</v>
      </c>
      <c r="D65" s="15" t="s">
        <v>29</v>
      </c>
      <c r="E65" s="15" t="s">
        <v>141</v>
      </c>
      <c r="F65" s="15" t="s">
        <v>101</v>
      </c>
      <c r="G65" s="15" t="s">
        <v>81</v>
      </c>
      <c r="H65" s="15" t="s">
        <v>150</v>
      </c>
      <c r="I65" s="15" t="s">
        <v>123</v>
      </c>
      <c r="J65" s="32" t="s">
        <v>159</v>
      </c>
      <c r="K65" s="36" t="s">
        <v>91</v>
      </c>
      <c r="L65" s="16">
        <v>100</v>
      </c>
      <c r="M65" s="16">
        <v>100</v>
      </c>
      <c r="N65" s="16">
        <v>100</v>
      </c>
      <c r="O65" s="16">
        <v>100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26"/>
      <c r="V65" s="26"/>
      <c r="W65" s="26"/>
      <c r="X65" s="26"/>
      <c r="Y65" s="26"/>
      <c r="Z65" s="26"/>
      <c r="AA65" s="26"/>
      <c r="AB65" s="26"/>
      <c r="AC65" s="26"/>
      <c r="AD65" s="27"/>
      <c r="AE65" s="27"/>
      <c r="AF65" s="28"/>
      <c r="AG65" s="28"/>
      <c r="AH65" s="28"/>
      <c r="AI65" s="28"/>
      <c r="AJ65" s="28"/>
      <c r="AK65" s="28"/>
      <c r="AL65" s="28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 s="17" customFormat="1" ht="68.25" customHeight="1" hidden="1">
      <c r="A66" s="34">
        <v>45</v>
      </c>
      <c r="B66" s="15" t="s">
        <v>93</v>
      </c>
      <c r="C66" s="15" t="s">
        <v>8</v>
      </c>
      <c r="D66" s="15" t="s">
        <v>29</v>
      </c>
      <c r="E66" s="15" t="s">
        <v>141</v>
      </c>
      <c r="F66" s="15" t="s">
        <v>101</v>
      </c>
      <c r="G66" s="15" t="s">
        <v>81</v>
      </c>
      <c r="H66" s="15" t="s">
        <v>149</v>
      </c>
      <c r="I66" s="15" t="s">
        <v>123</v>
      </c>
      <c r="J66" s="39" t="s">
        <v>158</v>
      </c>
      <c r="K66" s="36" t="s">
        <v>91</v>
      </c>
      <c r="L66" s="16">
        <v>100</v>
      </c>
      <c r="M66" s="16">
        <v>100</v>
      </c>
      <c r="N66" s="16">
        <v>100</v>
      </c>
      <c r="O66" s="16">
        <v>100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26"/>
      <c r="V66" s="26"/>
      <c r="W66" s="26"/>
      <c r="X66" s="26"/>
      <c r="Y66" s="26"/>
      <c r="Z66" s="26"/>
      <c r="AA66" s="26"/>
      <c r="AB66" s="26"/>
      <c r="AC66" s="26"/>
      <c r="AD66" s="27"/>
      <c r="AE66" s="27"/>
      <c r="AF66" s="28"/>
      <c r="AG66" s="28"/>
      <c r="AH66" s="28"/>
      <c r="AI66" s="28"/>
      <c r="AJ66" s="28"/>
      <c r="AK66" s="28"/>
      <c r="AL66" s="28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 s="17" customFormat="1" ht="52.5" customHeight="1" hidden="1">
      <c r="A67" s="34">
        <v>46</v>
      </c>
      <c r="B67" s="15" t="s">
        <v>93</v>
      </c>
      <c r="C67" s="15" t="s">
        <v>8</v>
      </c>
      <c r="D67" s="15" t="s">
        <v>29</v>
      </c>
      <c r="E67" s="15" t="s">
        <v>141</v>
      </c>
      <c r="F67" s="15" t="s">
        <v>101</v>
      </c>
      <c r="G67" s="15" t="s">
        <v>81</v>
      </c>
      <c r="H67" s="15" t="s">
        <v>148</v>
      </c>
      <c r="I67" s="15" t="s">
        <v>123</v>
      </c>
      <c r="J67" s="58" t="s">
        <v>157</v>
      </c>
      <c r="K67" s="36" t="s">
        <v>91</v>
      </c>
      <c r="L67" s="16">
        <v>100</v>
      </c>
      <c r="M67" s="16">
        <v>100</v>
      </c>
      <c r="N67" s="16">
        <v>100</v>
      </c>
      <c r="O67" s="16">
        <v>100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26"/>
      <c r="V67" s="26"/>
      <c r="W67" s="26"/>
      <c r="X67" s="26"/>
      <c r="Y67" s="26"/>
      <c r="Z67" s="26"/>
      <c r="AA67" s="26"/>
      <c r="AB67" s="26"/>
      <c r="AC67" s="26"/>
      <c r="AD67" s="27"/>
      <c r="AE67" s="27"/>
      <c r="AF67" s="28"/>
      <c r="AG67" s="28"/>
      <c r="AH67" s="28"/>
      <c r="AI67" s="28"/>
      <c r="AJ67" s="28"/>
      <c r="AK67" s="28"/>
      <c r="AL67" s="28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 s="56" customFormat="1" ht="39.75" customHeight="1">
      <c r="A68" s="50">
        <v>44</v>
      </c>
      <c r="B68" s="51" t="s">
        <v>21</v>
      </c>
      <c r="C68" s="51" t="s">
        <v>8</v>
      </c>
      <c r="D68" s="51" t="s">
        <v>29</v>
      </c>
      <c r="E68" s="51" t="s">
        <v>107</v>
      </c>
      <c r="F68" s="51" t="s">
        <v>101</v>
      </c>
      <c r="G68" s="51" t="s">
        <v>81</v>
      </c>
      <c r="H68" s="51" t="s">
        <v>22</v>
      </c>
      <c r="I68" s="51" t="s">
        <v>21</v>
      </c>
      <c r="J68" s="59" t="s">
        <v>111</v>
      </c>
      <c r="K68" s="52" t="s">
        <v>91</v>
      </c>
      <c r="L68" s="41">
        <v>100</v>
      </c>
      <c r="M68" s="41">
        <v>100</v>
      </c>
      <c r="N68" s="41">
        <v>100</v>
      </c>
      <c r="O68" s="41">
        <v>100</v>
      </c>
      <c r="P68" s="41">
        <f>P69+P70+P71+P72+P73+P74+P76+P77+P80+P81+P84+P85+P87</f>
        <v>4232.200000000001</v>
      </c>
      <c r="Q68" s="41">
        <f>Q69+Q70+Q71+Q72+Q73+Q74+Q76+Q77+Q80+Q81+Q84+Q85+Q87</f>
        <v>5355.500000000001</v>
      </c>
      <c r="R68" s="41">
        <f>R69+R70+R71+R72+R73+R74+R75+R76+R77+R79++R80+R81+R84+R85+R87+R88+R89</f>
        <v>5807</v>
      </c>
      <c r="S68" s="41">
        <f>S70+S73+S76+S77+S78+S79+S80+S81+S82+S83+S84+S85</f>
        <v>2690.2999999999997</v>
      </c>
      <c r="T68" s="41">
        <f>T70+T73+T76+T77+T78+T79+T80+T81+T82+T83+T84+T85</f>
        <v>2690.2999999999997</v>
      </c>
      <c r="U68" s="53"/>
      <c r="V68" s="53"/>
      <c r="W68" s="53"/>
      <c r="X68" s="53"/>
      <c r="Y68" s="53"/>
      <c r="Z68" s="53"/>
      <c r="AA68" s="53"/>
      <c r="AB68" s="53"/>
      <c r="AC68" s="53"/>
      <c r="AD68" s="54"/>
      <c r="AE68" s="54"/>
      <c r="AF68" s="55"/>
      <c r="AG68" s="55"/>
      <c r="AH68" s="55"/>
      <c r="AI68" s="55"/>
      <c r="AJ68" s="55"/>
      <c r="AK68" s="55"/>
      <c r="AL68" s="55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</row>
    <row r="69" spans="1:53" s="17" customFormat="1" ht="110.25" customHeight="1">
      <c r="A69" s="34">
        <v>45</v>
      </c>
      <c r="B69" s="15" t="s">
        <v>93</v>
      </c>
      <c r="C69" s="15" t="s">
        <v>8</v>
      </c>
      <c r="D69" s="15" t="s">
        <v>29</v>
      </c>
      <c r="E69" s="15" t="s">
        <v>107</v>
      </c>
      <c r="F69" s="15" t="s">
        <v>101</v>
      </c>
      <c r="G69" s="15" t="s">
        <v>81</v>
      </c>
      <c r="H69" s="15" t="s">
        <v>169</v>
      </c>
      <c r="I69" s="15" t="s">
        <v>123</v>
      </c>
      <c r="J69" s="35" t="s">
        <v>170</v>
      </c>
      <c r="K69" s="36" t="s">
        <v>91</v>
      </c>
      <c r="L69" s="16">
        <v>100</v>
      </c>
      <c r="M69" s="16">
        <v>100</v>
      </c>
      <c r="N69" s="16">
        <v>100</v>
      </c>
      <c r="O69" s="16">
        <v>100</v>
      </c>
      <c r="P69" s="16">
        <v>101.5</v>
      </c>
      <c r="Q69" s="16">
        <v>141.8</v>
      </c>
      <c r="R69" s="16">
        <v>0</v>
      </c>
      <c r="S69" s="16">
        <v>0</v>
      </c>
      <c r="T69" s="16">
        <v>0</v>
      </c>
      <c r="U69" s="26"/>
      <c r="V69" s="26"/>
      <c r="W69" s="26"/>
      <c r="X69" s="26"/>
      <c r="Y69" s="26"/>
      <c r="Z69" s="26"/>
      <c r="AA69" s="26"/>
      <c r="AB69" s="26"/>
      <c r="AC69" s="26"/>
      <c r="AD69" s="27"/>
      <c r="AE69" s="27"/>
      <c r="AF69" s="28"/>
      <c r="AG69" s="28"/>
      <c r="AH69" s="28"/>
      <c r="AI69" s="28"/>
      <c r="AJ69" s="28"/>
      <c r="AK69" s="28"/>
      <c r="AL69" s="28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 s="17" customFormat="1" ht="81.75" customHeight="1">
      <c r="A70" s="34">
        <v>46</v>
      </c>
      <c r="B70" s="15" t="s">
        <v>93</v>
      </c>
      <c r="C70" s="15" t="s">
        <v>8</v>
      </c>
      <c r="D70" s="15" t="s">
        <v>29</v>
      </c>
      <c r="E70" s="15" t="s">
        <v>107</v>
      </c>
      <c r="F70" s="15" t="s">
        <v>101</v>
      </c>
      <c r="G70" s="15" t="s">
        <v>81</v>
      </c>
      <c r="H70" s="15" t="s">
        <v>147</v>
      </c>
      <c r="I70" s="15" t="s">
        <v>123</v>
      </c>
      <c r="J70" s="39" t="s">
        <v>156</v>
      </c>
      <c r="K70" s="36" t="s">
        <v>91</v>
      </c>
      <c r="L70" s="16">
        <v>100</v>
      </c>
      <c r="M70" s="16">
        <v>100</v>
      </c>
      <c r="N70" s="16">
        <v>100</v>
      </c>
      <c r="O70" s="16">
        <v>100</v>
      </c>
      <c r="P70" s="16">
        <v>264.7</v>
      </c>
      <c r="Q70" s="16">
        <v>368</v>
      </c>
      <c r="R70" s="16">
        <v>0</v>
      </c>
      <c r="S70" s="16">
        <v>0</v>
      </c>
      <c r="T70" s="16">
        <v>0</v>
      </c>
      <c r="U70" s="26"/>
      <c r="V70" s="26"/>
      <c r="W70" s="26"/>
      <c r="X70" s="26"/>
      <c r="Y70" s="26"/>
      <c r="Z70" s="26"/>
      <c r="AA70" s="26"/>
      <c r="AB70" s="26"/>
      <c r="AC70" s="26"/>
      <c r="AD70" s="27"/>
      <c r="AE70" s="27"/>
      <c r="AF70" s="28"/>
      <c r="AG70" s="28"/>
      <c r="AH70" s="28"/>
      <c r="AI70" s="28"/>
      <c r="AJ70" s="28"/>
      <c r="AK70" s="28"/>
      <c r="AL70" s="28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 s="17" customFormat="1" ht="51" customHeight="1">
      <c r="A71" s="34">
        <v>47</v>
      </c>
      <c r="B71" s="15" t="s">
        <v>93</v>
      </c>
      <c r="C71" s="15" t="s">
        <v>8</v>
      </c>
      <c r="D71" s="15" t="s">
        <v>29</v>
      </c>
      <c r="E71" s="15" t="s">
        <v>107</v>
      </c>
      <c r="F71" s="15" t="s">
        <v>101</v>
      </c>
      <c r="G71" s="15" t="s">
        <v>81</v>
      </c>
      <c r="H71" s="15" t="s">
        <v>127</v>
      </c>
      <c r="I71" s="15" t="s">
        <v>123</v>
      </c>
      <c r="J71" s="86" t="s">
        <v>171</v>
      </c>
      <c r="K71" s="36" t="s">
        <v>91</v>
      </c>
      <c r="L71" s="16">
        <v>100</v>
      </c>
      <c r="M71" s="16">
        <v>100</v>
      </c>
      <c r="N71" s="16">
        <v>100</v>
      </c>
      <c r="O71" s="16">
        <v>100</v>
      </c>
      <c r="P71" s="16">
        <v>246.7</v>
      </c>
      <c r="Q71" s="16">
        <v>246.7</v>
      </c>
      <c r="R71" s="16">
        <v>0</v>
      </c>
      <c r="S71" s="16">
        <v>0</v>
      </c>
      <c r="T71" s="16">
        <v>0</v>
      </c>
      <c r="U71" s="26"/>
      <c r="V71" s="26"/>
      <c r="W71" s="26"/>
      <c r="X71" s="26"/>
      <c r="Y71" s="26"/>
      <c r="Z71" s="26"/>
      <c r="AA71" s="26"/>
      <c r="AB71" s="26"/>
      <c r="AC71" s="26"/>
      <c r="AD71" s="27"/>
      <c r="AE71" s="27"/>
      <c r="AF71" s="28"/>
      <c r="AG71" s="28"/>
      <c r="AH71" s="28"/>
      <c r="AI71" s="28"/>
      <c r="AJ71" s="28"/>
      <c r="AK71" s="28"/>
      <c r="AL71" s="28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 s="17" customFormat="1" ht="79.5" customHeight="1">
      <c r="A72" s="34">
        <v>48</v>
      </c>
      <c r="B72" s="15" t="s">
        <v>93</v>
      </c>
      <c r="C72" s="15" t="s">
        <v>8</v>
      </c>
      <c r="D72" s="15" t="s">
        <v>29</v>
      </c>
      <c r="E72" s="15" t="s">
        <v>107</v>
      </c>
      <c r="F72" s="15" t="s">
        <v>101</v>
      </c>
      <c r="G72" s="15" t="s">
        <v>81</v>
      </c>
      <c r="H72" s="15" t="s">
        <v>172</v>
      </c>
      <c r="I72" s="15" t="s">
        <v>123</v>
      </c>
      <c r="J72" s="86" t="s">
        <v>173</v>
      </c>
      <c r="K72" s="36" t="s">
        <v>91</v>
      </c>
      <c r="L72" s="16">
        <v>100</v>
      </c>
      <c r="M72" s="16">
        <v>100</v>
      </c>
      <c r="N72" s="16">
        <v>100</v>
      </c>
      <c r="O72" s="16">
        <v>100</v>
      </c>
      <c r="P72" s="16">
        <v>1500</v>
      </c>
      <c r="Q72" s="16">
        <v>1500</v>
      </c>
      <c r="R72" s="16">
        <v>0</v>
      </c>
      <c r="S72" s="16">
        <v>0</v>
      </c>
      <c r="T72" s="16">
        <v>0</v>
      </c>
      <c r="U72" s="26"/>
      <c r="V72" s="26"/>
      <c r="W72" s="26"/>
      <c r="X72" s="26"/>
      <c r="Y72" s="26"/>
      <c r="Z72" s="26"/>
      <c r="AA72" s="26"/>
      <c r="AB72" s="26"/>
      <c r="AC72" s="26"/>
      <c r="AD72" s="27"/>
      <c r="AE72" s="27"/>
      <c r="AF72" s="28"/>
      <c r="AG72" s="28"/>
      <c r="AH72" s="28"/>
      <c r="AI72" s="28"/>
      <c r="AJ72" s="28"/>
      <c r="AK72" s="28"/>
      <c r="AL72" s="28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 s="17" customFormat="1" ht="52.5" customHeight="1">
      <c r="A73" s="34">
        <v>49</v>
      </c>
      <c r="B73" s="15" t="s">
        <v>93</v>
      </c>
      <c r="C73" s="15" t="s">
        <v>8</v>
      </c>
      <c r="D73" s="15" t="s">
        <v>29</v>
      </c>
      <c r="E73" s="15" t="s">
        <v>107</v>
      </c>
      <c r="F73" s="15" t="s">
        <v>101</v>
      </c>
      <c r="G73" s="15" t="s">
        <v>81</v>
      </c>
      <c r="H73" s="15" t="s">
        <v>146</v>
      </c>
      <c r="I73" s="15" t="s">
        <v>123</v>
      </c>
      <c r="J73" s="39" t="s">
        <v>155</v>
      </c>
      <c r="K73" s="36" t="s">
        <v>91</v>
      </c>
      <c r="L73" s="16">
        <v>100</v>
      </c>
      <c r="M73" s="16">
        <v>100</v>
      </c>
      <c r="N73" s="16">
        <v>100</v>
      </c>
      <c r="O73" s="16">
        <v>100</v>
      </c>
      <c r="P73" s="16">
        <v>16.8</v>
      </c>
      <c r="Q73" s="16">
        <v>16.8</v>
      </c>
      <c r="R73" s="16">
        <v>0</v>
      </c>
      <c r="S73" s="16">
        <v>0</v>
      </c>
      <c r="T73" s="16">
        <v>0</v>
      </c>
      <c r="U73" s="26"/>
      <c r="V73" s="26"/>
      <c r="W73" s="26"/>
      <c r="X73" s="26"/>
      <c r="Y73" s="26"/>
      <c r="Z73" s="26"/>
      <c r="AA73" s="26"/>
      <c r="AB73" s="26"/>
      <c r="AC73" s="26"/>
      <c r="AD73" s="27"/>
      <c r="AE73" s="27"/>
      <c r="AF73" s="28"/>
      <c r="AG73" s="28"/>
      <c r="AH73" s="28"/>
      <c r="AI73" s="28"/>
      <c r="AJ73" s="28"/>
      <c r="AK73" s="28"/>
      <c r="AL73" s="28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 s="17" customFormat="1" ht="65.25" customHeight="1">
      <c r="A74" s="34">
        <v>50</v>
      </c>
      <c r="B74" s="15" t="s">
        <v>93</v>
      </c>
      <c r="C74" s="15" t="s">
        <v>8</v>
      </c>
      <c r="D74" s="15" t="s">
        <v>29</v>
      </c>
      <c r="E74" s="15" t="s">
        <v>107</v>
      </c>
      <c r="F74" s="15" t="s">
        <v>101</v>
      </c>
      <c r="G74" s="15" t="s">
        <v>81</v>
      </c>
      <c r="H74" s="15" t="s">
        <v>174</v>
      </c>
      <c r="I74" s="15" t="s">
        <v>123</v>
      </c>
      <c r="J74" s="86" t="s">
        <v>175</v>
      </c>
      <c r="K74" s="36" t="s">
        <v>91</v>
      </c>
      <c r="L74" s="16">
        <v>100</v>
      </c>
      <c r="M74" s="16">
        <v>100</v>
      </c>
      <c r="N74" s="16">
        <v>100</v>
      </c>
      <c r="O74" s="16">
        <v>100</v>
      </c>
      <c r="P74" s="16">
        <v>350</v>
      </c>
      <c r="Q74" s="16">
        <v>350</v>
      </c>
      <c r="R74" s="16">
        <v>0</v>
      </c>
      <c r="S74" s="16">
        <v>0</v>
      </c>
      <c r="T74" s="16">
        <v>0</v>
      </c>
      <c r="U74" s="26"/>
      <c r="V74" s="26"/>
      <c r="W74" s="26"/>
      <c r="X74" s="26"/>
      <c r="Y74" s="26"/>
      <c r="Z74" s="26"/>
      <c r="AA74" s="26"/>
      <c r="AB74" s="26"/>
      <c r="AC74" s="26"/>
      <c r="AD74" s="27"/>
      <c r="AE74" s="27"/>
      <c r="AF74" s="28"/>
      <c r="AG74" s="28"/>
      <c r="AH74" s="28"/>
      <c r="AI74" s="28"/>
      <c r="AJ74" s="28"/>
      <c r="AK74" s="28"/>
      <c r="AL74" s="28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 s="17" customFormat="1" ht="165.75" customHeight="1">
      <c r="A75" s="34">
        <v>51</v>
      </c>
      <c r="B75" s="15" t="s">
        <v>93</v>
      </c>
      <c r="C75" s="15" t="s">
        <v>8</v>
      </c>
      <c r="D75" s="15" t="s">
        <v>29</v>
      </c>
      <c r="E75" s="15" t="s">
        <v>107</v>
      </c>
      <c r="F75" s="15" t="s">
        <v>101</v>
      </c>
      <c r="G75" s="15" t="s">
        <v>81</v>
      </c>
      <c r="H75" s="15" t="s">
        <v>185</v>
      </c>
      <c r="I75" s="15"/>
      <c r="J75" s="86" t="s">
        <v>186</v>
      </c>
      <c r="K75" s="36" t="s">
        <v>91</v>
      </c>
      <c r="L75" s="16">
        <v>100</v>
      </c>
      <c r="M75" s="16">
        <v>100</v>
      </c>
      <c r="N75" s="16">
        <v>100</v>
      </c>
      <c r="O75" s="16">
        <v>100</v>
      </c>
      <c r="P75" s="16">
        <v>0</v>
      </c>
      <c r="Q75" s="16">
        <v>0</v>
      </c>
      <c r="R75" s="16">
        <v>1300</v>
      </c>
      <c r="S75" s="16">
        <v>0</v>
      </c>
      <c r="T75" s="16">
        <v>0</v>
      </c>
      <c r="U75" s="26"/>
      <c r="V75" s="26"/>
      <c r="W75" s="26"/>
      <c r="X75" s="26"/>
      <c r="Y75" s="26"/>
      <c r="Z75" s="26"/>
      <c r="AA75" s="26"/>
      <c r="AB75" s="26"/>
      <c r="AC75" s="26"/>
      <c r="AD75" s="27"/>
      <c r="AE75" s="27"/>
      <c r="AF75" s="28"/>
      <c r="AG75" s="28"/>
      <c r="AH75" s="28"/>
      <c r="AI75" s="28"/>
      <c r="AJ75" s="28"/>
      <c r="AK75" s="28"/>
      <c r="AL75" s="28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 s="17" customFormat="1" ht="58.5" customHeight="1">
      <c r="A76" s="34">
        <v>52</v>
      </c>
      <c r="B76" s="15" t="s">
        <v>93</v>
      </c>
      <c r="C76" s="15" t="s">
        <v>8</v>
      </c>
      <c r="D76" s="15" t="s">
        <v>29</v>
      </c>
      <c r="E76" s="15" t="s">
        <v>107</v>
      </c>
      <c r="F76" s="15" t="s">
        <v>101</v>
      </c>
      <c r="G76" s="15" t="s">
        <v>81</v>
      </c>
      <c r="H76" s="15" t="s">
        <v>102</v>
      </c>
      <c r="I76" s="15" t="s">
        <v>123</v>
      </c>
      <c r="J76" s="40" t="s">
        <v>128</v>
      </c>
      <c r="K76" s="36" t="s">
        <v>91</v>
      </c>
      <c r="L76" s="16">
        <v>100</v>
      </c>
      <c r="M76" s="16">
        <v>100</v>
      </c>
      <c r="N76" s="16">
        <v>100</v>
      </c>
      <c r="O76" s="16">
        <v>100</v>
      </c>
      <c r="P76" s="16">
        <v>34.8</v>
      </c>
      <c r="Q76" s="16">
        <v>34.8</v>
      </c>
      <c r="R76" s="16">
        <v>35.6</v>
      </c>
      <c r="S76" s="16">
        <v>35.6</v>
      </c>
      <c r="T76" s="16">
        <v>35.6</v>
      </c>
      <c r="U76" s="26"/>
      <c r="V76" s="26"/>
      <c r="W76" s="26"/>
      <c r="X76" s="26"/>
      <c r="Y76" s="26"/>
      <c r="Z76" s="26"/>
      <c r="AA76" s="26"/>
      <c r="AB76" s="26"/>
      <c r="AC76" s="26"/>
      <c r="AD76" s="27"/>
      <c r="AE76" s="27"/>
      <c r="AF76" s="28"/>
      <c r="AG76" s="28"/>
      <c r="AH76" s="28"/>
      <c r="AI76" s="28"/>
      <c r="AJ76" s="28"/>
      <c r="AK76" s="28"/>
      <c r="AL76" s="28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 s="17" customFormat="1" ht="51.75" customHeight="1">
      <c r="A77" s="34">
        <v>53</v>
      </c>
      <c r="B77" s="15" t="s">
        <v>93</v>
      </c>
      <c r="C77" s="15" t="s">
        <v>8</v>
      </c>
      <c r="D77" s="15" t="s">
        <v>29</v>
      </c>
      <c r="E77" s="15" t="s">
        <v>107</v>
      </c>
      <c r="F77" s="15" t="s">
        <v>101</v>
      </c>
      <c r="G77" s="15" t="s">
        <v>81</v>
      </c>
      <c r="H77" s="15" t="s">
        <v>129</v>
      </c>
      <c r="I77" s="15" t="s">
        <v>123</v>
      </c>
      <c r="J77" s="40" t="s">
        <v>130</v>
      </c>
      <c r="K77" s="36" t="s">
        <v>91</v>
      </c>
      <c r="L77" s="16">
        <v>100</v>
      </c>
      <c r="M77" s="16">
        <v>100</v>
      </c>
      <c r="N77" s="16">
        <v>100</v>
      </c>
      <c r="O77" s="16">
        <v>100</v>
      </c>
      <c r="P77" s="16">
        <v>195.3</v>
      </c>
      <c r="Q77" s="16">
        <v>195.3</v>
      </c>
      <c r="R77" s="16">
        <v>229</v>
      </c>
      <c r="S77" s="16">
        <v>0</v>
      </c>
      <c r="T77" s="16">
        <v>0</v>
      </c>
      <c r="U77" s="26"/>
      <c r="V77" s="26"/>
      <c r="W77" s="26"/>
      <c r="X77" s="26"/>
      <c r="Y77" s="26"/>
      <c r="Z77" s="26"/>
      <c r="AA77" s="26"/>
      <c r="AB77" s="26"/>
      <c r="AC77" s="26"/>
      <c r="AD77" s="27"/>
      <c r="AE77" s="27"/>
      <c r="AF77" s="28"/>
      <c r="AG77" s="28"/>
      <c r="AH77" s="28"/>
      <c r="AI77" s="28"/>
      <c r="AJ77" s="28"/>
      <c r="AK77" s="28"/>
      <c r="AL77" s="28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 s="17" customFormat="1" ht="53.25" customHeight="1" hidden="1">
      <c r="A78" s="34">
        <v>52</v>
      </c>
      <c r="B78" s="15" t="s">
        <v>93</v>
      </c>
      <c r="C78" s="15" t="s">
        <v>8</v>
      </c>
      <c r="D78" s="15" t="s">
        <v>29</v>
      </c>
      <c r="E78" s="15" t="s">
        <v>107</v>
      </c>
      <c r="F78" s="15" t="s">
        <v>101</v>
      </c>
      <c r="G78" s="15" t="s">
        <v>81</v>
      </c>
      <c r="H78" s="15" t="s">
        <v>131</v>
      </c>
      <c r="I78" s="15" t="s">
        <v>123</v>
      </c>
      <c r="J78" s="40" t="s">
        <v>132</v>
      </c>
      <c r="K78" s="36" t="s">
        <v>91</v>
      </c>
      <c r="L78" s="16">
        <v>100</v>
      </c>
      <c r="M78" s="16">
        <v>100</v>
      </c>
      <c r="N78" s="16">
        <v>100</v>
      </c>
      <c r="O78" s="16">
        <v>100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26"/>
      <c r="V78" s="26"/>
      <c r="W78" s="26"/>
      <c r="X78" s="26"/>
      <c r="Y78" s="26"/>
      <c r="Z78" s="26"/>
      <c r="AA78" s="26"/>
      <c r="AB78" s="26"/>
      <c r="AC78" s="26"/>
      <c r="AD78" s="27"/>
      <c r="AE78" s="27"/>
      <c r="AF78" s="28"/>
      <c r="AG78" s="28"/>
      <c r="AH78" s="28"/>
      <c r="AI78" s="28"/>
      <c r="AJ78" s="28"/>
      <c r="AK78" s="28"/>
      <c r="AL78" s="28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 s="17" customFormat="1" ht="93.75" customHeight="1">
      <c r="A79" s="34">
        <v>54</v>
      </c>
      <c r="B79" s="15" t="s">
        <v>93</v>
      </c>
      <c r="C79" s="15" t="s">
        <v>8</v>
      </c>
      <c r="D79" s="15" t="s">
        <v>29</v>
      </c>
      <c r="E79" s="15" t="s">
        <v>107</v>
      </c>
      <c r="F79" s="15" t="s">
        <v>101</v>
      </c>
      <c r="G79" s="15" t="s">
        <v>81</v>
      </c>
      <c r="H79" s="15" t="s">
        <v>131</v>
      </c>
      <c r="I79" s="15" t="s">
        <v>123</v>
      </c>
      <c r="J79" s="40" t="s">
        <v>184</v>
      </c>
      <c r="K79" s="36" t="s">
        <v>91</v>
      </c>
      <c r="L79" s="16">
        <v>100</v>
      </c>
      <c r="M79" s="16">
        <v>100</v>
      </c>
      <c r="N79" s="16">
        <v>100</v>
      </c>
      <c r="O79" s="16">
        <v>100</v>
      </c>
      <c r="P79" s="16">
        <v>0</v>
      </c>
      <c r="Q79" s="16">
        <v>0</v>
      </c>
      <c r="R79" s="16">
        <v>350</v>
      </c>
      <c r="S79" s="16">
        <v>0</v>
      </c>
      <c r="T79" s="16">
        <v>0</v>
      </c>
      <c r="U79" s="26"/>
      <c r="V79" s="26"/>
      <c r="W79" s="26"/>
      <c r="X79" s="26"/>
      <c r="Y79" s="26"/>
      <c r="Z79" s="26"/>
      <c r="AA79" s="26"/>
      <c r="AB79" s="26"/>
      <c r="AC79" s="26"/>
      <c r="AD79" s="27"/>
      <c r="AE79" s="27"/>
      <c r="AF79" s="28"/>
      <c r="AG79" s="28"/>
      <c r="AH79" s="28"/>
      <c r="AI79" s="28"/>
      <c r="AJ79" s="28"/>
      <c r="AK79" s="28"/>
      <c r="AL79" s="28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 s="17" customFormat="1" ht="74.25" customHeight="1">
      <c r="A80" s="34">
        <v>55</v>
      </c>
      <c r="B80" s="15" t="s">
        <v>93</v>
      </c>
      <c r="C80" s="15" t="s">
        <v>8</v>
      </c>
      <c r="D80" s="15" t="s">
        <v>29</v>
      </c>
      <c r="E80" s="15" t="s">
        <v>107</v>
      </c>
      <c r="F80" s="15" t="s">
        <v>101</v>
      </c>
      <c r="G80" s="15" t="s">
        <v>81</v>
      </c>
      <c r="H80" s="15" t="s">
        <v>133</v>
      </c>
      <c r="I80" s="15" t="s">
        <v>123</v>
      </c>
      <c r="J80" s="40" t="s">
        <v>134</v>
      </c>
      <c r="K80" s="36" t="s">
        <v>91</v>
      </c>
      <c r="L80" s="16">
        <v>100</v>
      </c>
      <c r="M80" s="16">
        <v>100</v>
      </c>
      <c r="N80" s="16">
        <v>100</v>
      </c>
      <c r="O80" s="16">
        <v>100</v>
      </c>
      <c r="P80" s="16">
        <v>0</v>
      </c>
      <c r="Q80" s="16">
        <v>24</v>
      </c>
      <c r="R80" s="16">
        <v>30</v>
      </c>
      <c r="S80" s="16">
        <v>0</v>
      </c>
      <c r="T80" s="16">
        <v>0</v>
      </c>
      <c r="U80" s="26"/>
      <c r="V80" s="26"/>
      <c r="W80" s="26"/>
      <c r="X80" s="26"/>
      <c r="Y80" s="26"/>
      <c r="Z80" s="26"/>
      <c r="AA80" s="26"/>
      <c r="AB80" s="26"/>
      <c r="AC80" s="26"/>
      <c r="AD80" s="27"/>
      <c r="AE80" s="27"/>
      <c r="AF80" s="28"/>
      <c r="AG80" s="28"/>
      <c r="AH80" s="28"/>
      <c r="AI80" s="28"/>
      <c r="AJ80" s="28"/>
      <c r="AK80" s="28"/>
      <c r="AL80" s="28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 s="17" customFormat="1" ht="74.25" customHeight="1">
      <c r="A81" s="34">
        <v>56</v>
      </c>
      <c r="B81" s="15" t="s">
        <v>93</v>
      </c>
      <c r="C81" s="15" t="s">
        <v>8</v>
      </c>
      <c r="D81" s="15" t="s">
        <v>29</v>
      </c>
      <c r="E81" s="15" t="s">
        <v>107</v>
      </c>
      <c r="F81" s="15" t="s">
        <v>101</v>
      </c>
      <c r="G81" s="15" t="s">
        <v>81</v>
      </c>
      <c r="H81" s="15" t="s">
        <v>176</v>
      </c>
      <c r="I81" s="15" t="s">
        <v>123</v>
      </c>
      <c r="J81" s="40" t="s">
        <v>177</v>
      </c>
      <c r="K81" s="36" t="s">
        <v>91</v>
      </c>
      <c r="L81" s="16">
        <v>10</v>
      </c>
      <c r="M81" s="16">
        <v>100</v>
      </c>
      <c r="N81" s="16">
        <v>100</v>
      </c>
      <c r="O81" s="16">
        <v>100</v>
      </c>
      <c r="P81" s="16">
        <v>60</v>
      </c>
      <c r="Q81" s="16">
        <v>60</v>
      </c>
      <c r="R81" s="16">
        <v>0</v>
      </c>
      <c r="S81" s="16">
        <v>0</v>
      </c>
      <c r="T81" s="16">
        <v>0</v>
      </c>
      <c r="U81" s="26"/>
      <c r="V81" s="26"/>
      <c r="W81" s="26"/>
      <c r="X81" s="26"/>
      <c r="Y81" s="26"/>
      <c r="Z81" s="26"/>
      <c r="AA81" s="26"/>
      <c r="AB81" s="26"/>
      <c r="AC81" s="26"/>
      <c r="AD81" s="27"/>
      <c r="AE81" s="27"/>
      <c r="AF81" s="28"/>
      <c r="AG81" s="28"/>
      <c r="AH81" s="28"/>
      <c r="AI81" s="28"/>
      <c r="AJ81" s="28"/>
      <c r="AK81" s="28"/>
      <c r="AL81" s="28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 s="17" customFormat="1" ht="74.25" customHeight="1" hidden="1">
      <c r="A82" s="34">
        <v>56</v>
      </c>
      <c r="B82" s="15" t="s">
        <v>93</v>
      </c>
      <c r="C82" s="15" t="s">
        <v>8</v>
      </c>
      <c r="D82" s="15" t="s">
        <v>29</v>
      </c>
      <c r="E82" s="15" t="s">
        <v>107</v>
      </c>
      <c r="F82" s="15" t="s">
        <v>101</v>
      </c>
      <c r="G82" s="15" t="s">
        <v>81</v>
      </c>
      <c r="H82" s="15" t="s">
        <v>145</v>
      </c>
      <c r="I82" s="15" t="s">
        <v>123</v>
      </c>
      <c r="J82" s="40" t="s">
        <v>154</v>
      </c>
      <c r="K82" s="36" t="s">
        <v>91</v>
      </c>
      <c r="L82" s="16">
        <v>100</v>
      </c>
      <c r="M82" s="16">
        <v>100</v>
      </c>
      <c r="N82" s="16">
        <v>100</v>
      </c>
      <c r="O82" s="16">
        <v>100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26"/>
      <c r="V82" s="26"/>
      <c r="W82" s="26"/>
      <c r="X82" s="26"/>
      <c r="Y82" s="26"/>
      <c r="Z82" s="26"/>
      <c r="AA82" s="26"/>
      <c r="AB82" s="26"/>
      <c r="AC82" s="26"/>
      <c r="AD82" s="27"/>
      <c r="AE82" s="27"/>
      <c r="AF82" s="28"/>
      <c r="AG82" s="28"/>
      <c r="AH82" s="28"/>
      <c r="AI82" s="28"/>
      <c r="AJ82" s="28"/>
      <c r="AK82" s="28"/>
      <c r="AL82" s="28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 s="17" customFormat="1" ht="74.25" customHeight="1" hidden="1">
      <c r="A83" s="34">
        <v>57</v>
      </c>
      <c r="B83" s="15" t="s">
        <v>93</v>
      </c>
      <c r="C83" s="15" t="s">
        <v>8</v>
      </c>
      <c r="D83" s="15" t="s">
        <v>29</v>
      </c>
      <c r="E83" s="15" t="s">
        <v>107</v>
      </c>
      <c r="F83" s="15" t="s">
        <v>101</v>
      </c>
      <c r="G83" s="15" t="s">
        <v>81</v>
      </c>
      <c r="H83" s="15" t="s">
        <v>160</v>
      </c>
      <c r="I83" s="15" t="s">
        <v>123</v>
      </c>
      <c r="J83" s="40" t="s">
        <v>161</v>
      </c>
      <c r="K83" s="36" t="s">
        <v>91</v>
      </c>
      <c r="L83" s="16">
        <v>100</v>
      </c>
      <c r="M83" s="16">
        <v>100</v>
      </c>
      <c r="N83" s="16">
        <v>100</v>
      </c>
      <c r="O83" s="16">
        <v>100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26"/>
      <c r="V83" s="26"/>
      <c r="W83" s="26"/>
      <c r="X83" s="26"/>
      <c r="Y83" s="26"/>
      <c r="Z83" s="26"/>
      <c r="AA83" s="26"/>
      <c r="AB83" s="26"/>
      <c r="AC83" s="26"/>
      <c r="AD83" s="27"/>
      <c r="AE83" s="27"/>
      <c r="AF83" s="28"/>
      <c r="AG83" s="28"/>
      <c r="AH83" s="28"/>
      <c r="AI83" s="28"/>
      <c r="AJ83" s="28"/>
      <c r="AK83" s="28"/>
      <c r="AL83" s="28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 s="17" customFormat="1" ht="67.5" customHeight="1">
      <c r="A84" s="34">
        <v>57</v>
      </c>
      <c r="B84" s="15" t="s">
        <v>93</v>
      </c>
      <c r="C84" s="15" t="s">
        <v>8</v>
      </c>
      <c r="D84" s="15" t="s">
        <v>29</v>
      </c>
      <c r="E84" s="15" t="s">
        <v>107</v>
      </c>
      <c r="F84" s="15" t="s">
        <v>101</v>
      </c>
      <c r="G84" s="15" t="s">
        <v>81</v>
      </c>
      <c r="H84" s="15" t="s">
        <v>103</v>
      </c>
      <c r="I84" s="15" t="s">
        <v>123</v>
      </c>
      <c r="J84" s="39" t="s">
        <v>135</v>
      </c>
      <c r="K84" s="36" t="s">
        <v>91</v>
      </c>
      <c r="L84" s="16">
        <v>100</v>
      </c>
      <c r="M84" s="16">
        <v>100</v>
      </c>
      <c r="N84" s="16">
        <v>100</v>
      </c>
      <c r="O84" s="16">
        <v>100</v>
      </c>
      <c r="P84" s="16">
        <v>1442.7</v>
      </c>
      <c r="Q84" s="16">
        <v>2386.4</v>
      </c>
      <c r="R84" s="16">
        <v>3792.4</v>
      </c>
      <c r="S84" s="16">
        <v>2654.7</v>
      </c>
      <c r="T84" s="16">
        <v>2654.7</v>
      </c>
      <c r="U84" s="26"/>
      <c r="V84" s="26"/>
      <c r="W84" s="26"/>
      <c r="X84" s="26"/>
      <c r="Y84" s="26"/>
      <c r="Z84" s="26"/>
      <c r="AA84" s="26"/>
      <c r="AB84" s="26"/>
      <c r="AC84" s="26"/>
      <c r="AD84" s="27"/>
      <c r="AE84" s="27"/>
      <c r="AF84" s="28"/>
      <c r="AG84" s="28"/>
      <c r="AH84" s="28"/>
      <c r="AI84" s="28"/>
      <c r="AJ84" s="28"/>
      <c r="AK84" s="28"/>
      <c r="AL84" s="28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</row>
    <row r="85" spans="1:53" s="17" customFormat="1" ht="69" customHeight="1">
      <c r="A85" s="34">
        <v>58</v>
      </c>
      <c r="B85" s="15" t="s">
        <v>93</v>
      </c>
      <c r="C85" s="15" t="s">
        <v>8</v>
      </c>
      <c r="D85" s="15" t="s">
        <v>29</v>
      </c>
      <c r="E85" s="15" t="s">
        <v>107</v>
      </c>
      <c r="F85" s="15" t="s">
        <v>101</v>
      </c>
      <c r="G85" s="15" t="s">
        <v>81</v>
      </c>
      <c r="H85" s="15" t="s">
        <v>137</v>
      </c>
      <c r="I85" s="15" t="s">
        <v>123</v>
      </c>
      <c r="J85" s="39" t="s">
        <v>136</v>
      </c>
      <c r="K85" s="36" t="s">
        <v>91</v>
      </c>
      <c r="L85" s="16">
        <v>100</v>
      </c>
      <c r="M85" s="16">
        <v>100</v>
      </c>
      <c r="N85" s="16">
        <v>100</v>
      </c>
      <c r="O85" s="16">
        <v>100</v>
      </c>
      <c r="P85" s="16">
        <v>0</v>
      </c>
      <c r="Q85" s="16">
        <v>12</v>
      </c>
      <c r="R85" s="16">
        <v>70</v>
      </c>
      <c r="S85" s="16">
        <v>0</v>
      </c>
      <c r="T85" s="16">
        <v>0</v>
      </c>
      <c r="U85" s="26"/>
      <c r="V85" s="26"/>
      <c r="W85" s="26"/>
      <c r="X85" s="26"/>
      <c r="Y85" s="26"/>
      <c r="Z85" s="26"/>
      <c r="AA85" s="26"/>
      <c r="AB85" s="26"/>
      <c r="AC85" s="26"/>
      <c r="AD85" s="27"/>
      <c r="AE85" s="27"/>
      <c r="AF85" s="28"/>
      <c r="AG85" s="28"/>
      <c r="AH85" s="28"/>
      <c r="AI85" s="28"/>
      <c r="AJ85" s="28"/>
      <c r="AK85" s="28"/>
      <c r="AL85" s="28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1:53" s="17" customFormat="1" ht="78.75" customHeight="1" hidden="1">
      <c r="A86" s="34">
        <v>60</v>
      </c>
      <c r="B86" s="15" t="s">
        <v>93</v>
      </c>
      <c r="C86" s="15" t="s">
        <v>8</v>
      </c>
      <c r="D86" s="15" t="s">
        <v>29</v>
      </c>
      <c r="E86" s="15" t="s">
        <v>107</v>
      </c>
      <c r="F86" s="15" t="s">
        <v>101</v>
      </c>
      <c r="G86" s="15" t="s">
        <v>81</v>
      </c>
      <c r="H86" s="15" t="s">
        <v>144</v>
      </c>
      <c r="I86" s="15" t="s">
        <v>123</v>
      </c>
      <c r="J86" s="39" t="s">
        <v>153</v>
      </c>
      <c r="K86" s="36" t="s">
        <v>91</v>
      </c>
      <c r="L86" s="16">
        <v>100</v>
      </c>
      <c r="M86" s="16">
        <v>100</v>
      </c>
      <c r="N86" s="16">
        <v>100</v>
      </c>
      <c r="O86" s="16">
        <v>100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26"/>
      <c r="V86" s="26"/>
      <c r="W86" s="26"/>
      <c r="X86" s="26"/>
      <c r="Y86" s="26"/>
      <c r="Z86" s="26"/>
      <c r="AA86" s="26"/>
      <c r="AB86" s="26"/>
      <c r="AC86" s="26"/>
      <c r="AD86" s="27"/>
      <c r="AE86" s="27"/>
      <c r="AF86" s="28"/>
      <c r="AG86" s="28"/>
      <c r="AH86" s="28"/>
      <c r="AI86" s="28"/>
      <c r="AJ86" s="28"/>
      <c r="AK86" s="28"/>
      <c r="AL86" s="28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</row>
    <row r="87" spans="1:53" s="17" customFormat="1" ht="63.75" customHeight="1">
      <c r="A87" s="34">
        <v>59</v>
      </c>
      <c r="B87" s="15" t="s">
        <v>93</v>
      </c>
      <c r="C87" s="15" t="s">
        <v>8</v>
      </c>
      <c r="D87" s="15" t="s">
        <v>29</v>
      </c>
      <c r="E87" s="15" t="s">
        <v>107</v>
      </c>
      <c r="F87" s="15" t="s">
        <v>101</v>
      </c>
      <c r="G87" s="15" t="s">
        <v>81</v>
      </c>
      <c r="H87" s="15" t="s">
        <v>143</v>
      </c>
      <c r="I87" s="15" t="s">
        <v>123</v>
      </c>
      <c r="J87" s="39" t="s">
        <v>152</v>
      </c>
      <c r="K87" s="36" t="s">
        <v>91</v>
      </c>
      <c r="L87" s="16">
        <v>100</v>
      </c>
      <c r="M87" s="16">
        <v>100</v>
      </c>
      <c r="N87" s="16">
        <v>100</v>
      </c>
      <c r="O87" s="16">
        <v>100</v>
      </c>
      <c r="P87" s="16">
        <v>19.7</v>
      </c>
      <c r="Q87" s="16">
        <v>19.7</v>
      </c>
      <c r="R87" s="16">
        <v>0</v>
      </c>
      <c r="S87" s="16">
        <v>0</v>
      </c>
      <c r="T87" s="16">
        <v>0</v>
      </c>
      <c r="U87" s="26"/>
      <c r="V87" s="26"/>
      <c r="W87" s="26"/>
      <c r="X87" s="26"/>
      <c r="Y87" s="26"/>
      <c r="Z87" s="26"/>
      <c r="AA87" s="26"/>
      <c r="AB87" s="26"/>
      <c r="AC87" s="26"/>
      <c r="AD87" s="27"/>
      <c r="AE87" s="27"/>
      <c r="AF87" s="28"/>
      <c r="AG87" s="28"/>
      <c r="AH87" s="28"/>
      <c r="AI87" s="28"/>
      <c r="AJ87" s="28"/>
      <c r="AK87" s="28"/>
      <c r="AL87" s="28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</row>
    <row r="88" spans="1:53" s="56" customFormat="1" ht="36" customHeight="1">
      <c r="A88" s="50">
        <v>60</v>
      </c>
      <c r="B88" s="51" t="s">
        <v>93</v>
      </c>
      <c r="C88" s="51" t="s">
        <v>8</v>
      </c>
      <c r="D88" s="51" t="s">
        <v>121</v>
      </c>
      <c r="E88" s="51" t="s">
        <v>20</v>
      </c>
      <c r="F88" s="51" t="s">
        <v>21</v>
      </c>
      <c r="G88" s="51" t="s">
        <v>20</v>
      </c>
      <c r="H88" s="51" t="s">
        <v>22</v>
      </c>
      <c r="I88" s="51" t="s">
        <v>123</v>
      </c>
      <c r="J88" s="57" t="s">
        <v>138</v>
      </c>
      <c r="K88" s="52" t="s">
        <v>91</v>
      </c>
      <c r="L88" s="41">
        <v>100</v>
      </c>
      <c r="M88" s="41">
        <v>100</v>
      </c>
      <c r="N88" s="41">
        <v>100</v>
      </c>
      <c r="O88" s="41">
        <v>100</v>
      </c>
      <c r="P88" s="41">
        <f>P89</f>
        <v>97.6</v>
      </c>
      <c r="Q88" s="41">
        <f>Q89</f>
        <v>97.6</v>
      </c>
      <c r="R88" s="41">
        <v>0</v>
      </c>
      <c r="S88" s="41">
        <v>0</v>
      </c>
      <c r="T88" s="41">
        <v>0</v>
      </c>
      <c r="U88" s="53"/>
      <c r="V88" s="53"/>
      <c r="W88" s="53"/>
      <c r="X88" s="53"/>
      <c r="Y88" s="53"/>
      <c r="Z88" s="53"/>
      <c r="AA88" s="53"/>
      <c r="AB88" s="53"/>
      <c r="AC88" s="53"/>
      <c r="AD88" s="54"/>
      <c r="AE88" s="54"/>
      <c r="AF88" s="55"/>
      <c r="AG88" s="55"/>
      <c r="AH88" s="55"/>
      <c r="AI88" s="55"/>
      <c r="AJ88" s="55"/>
      <c r="AK88" s="55"/>
      <c r="AL88" s="55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</row>
    <row r="89" spans="1:53" s="17" customFormat="1" ht="39.75" customHeight="1">
      <c r="A89" s="34">
        <v>61</v>
      </c>
      <c r="B89" s="15" t="s">
        <v>93</v>
      </c>
      <c r="C89" s="15" t="s">
        <v>8</v>
      </c>
      <c r="D89" s="15" t="s">
        <v>121</v>
      </c>
      <c r="E89" s="15" t="s">
        <v>35</v>
      </c>
      <c r="F89" s="15" t="s">
        <v>122</v>
      </c>
      <c r="G89" s="15" t="s">
        <v>81</v>
      </c>
      <c r="H89" s="15" t="s">
        <v>22</v>
      </c>
      <c r="I89" s="15" t="s">
        <v>123</v>
      </c>
      <c r="J89" s="32" t="s">
        <v>139</v>
      </c>
      <c r="K89" s="36" t="s">
        <v>91</v>
      </c>
      <c r="L89" s="16">
        <v>100</v>
      </c>
      <c r="M89" s="16">
        <v>100</v>
      </c>
      <c r="N89" s="16">
        <v>100</v>
      </c>
      <c r="O89" s="16">
        <v>100</v>
      </c>
      <c r="P89" s="16">
        <v>97.6</v>
      </c>
      <c r="Q89" s="16">
        <v>97.6</v>
      </c>
      <c r="R89" s="16">
        <v>0</v>
      </c>
      <c r="S89" s="16">
        <v>0</v>
      </c>
      <c r="T89" s="16">
        <v>0</v>
      </c>
      <c r="U89" s="26"/>
      <c r="V89" s="26"/>
      <c r="W89" s="26"/>
      <c r="X89" s="26"/>
      <c r="Y89" s="26"/>
      <c r="Z89" s="26"/>
      <c r="AA89" s="26"/>
      <c r="AB89" s="26"/>
      <c r="AC89" s="26"/>
      <c r="AD89" s="27"/>
      <c r="AE89" s="27"/>
      <c r="AF89" s="28"/>
      <c r="AG89" s="28"/>
      <c r="AH89" s="28"/>
      <c r="AI89" s="28"/>
      <c r="AJ89" s="28"/>
      <c r="AK89" s="28"/>
      <c r="AL89" s="28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 s="17" customFormat="1" ht="18.75" customHeight="1" hidden="1">
      <c r="A90" s="34">
        <v>52</v>
      </c>
      <c r="B90" s="15" t="s">
        <v>93</v>
      </c>
      <c r="C90" s="15" t="s">
        <v>8</v>
      </c>
      <c r="D90" s="15" t="s">
        <v>115</v>
      </c>
      <c r="E90" s="15" t="s">
        <v>20</v>
      </c>
      <c r="F90" s="15" t="s">
        <v>21</v>
      </c>
      <c r="G90" s="15" t="s">
        <v>20</v>
      </c>
      <c r="H90" s="15" t="s">
        <v>22</v>
      </c>
      <c r="I90" s="15" t="s">
        <v>21</v>
      </c>
      <c r="J90" s="32" t="s">
        <v>116</v>
      </c>
      <c r="K90" s="36" t="s">
        <v>91</v>
      </c>
      <c r="L90" s="16">
        <v>100</v>
      </c>
      <c r="M90" s="16">
        <v>100</v>
      </c>
      <c r="N90" s="16">
        <v>100</v>
      </c>
      <c r="O90" s="16">
        <v>100</v>
      </c>
      <c r="P90" s="16">
        <f>P91</f>
        <v>350</v>
      </c>
      <c r="Q90" s="16">
        <f>Q91</f>
        <v>350</v>
      </c>
      <c r="R90" s="16"/>
      <c r="S90" s="16"/>
      <c r="T90" s="16"/>
      <c r="U90" s="26"/>
      <c r="V90" s="26"/>
      <c r="W90" s="26"/>
      <c r="X90" s="26"/>
      <c r="Y90" s="26"/>
      <c r="Z90" s="26"/>
      <c r="AA90" s="26"/>
      <c r="AB90" s="26"/>
      <c r="AC90" s="26"/>
      <c r="AD90" s="27"/>
      <c r="AE90" s="27"/>
      <c r="AF90" s="28"/>
      <c r="AG90" s="28"/>
      <c r="AH90" s="28"/>
      <c r="AI90" s="28"/>
      <c r="AJ90" s="28"/>
      <c r="AK90" s="28"/>
      <c r="AL90" s="28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</row>
    <row r="91" spans="1:53" s="17" customFormat="1" ht="30.75" customHeight="1" hidden="1">
      <c r="A91" s="34">
        <v>53</v>
      </c>
      <c r="B91" s="15" t="s">
        <v>93</v>
      </c>
      <c r="C91" s="15" t="s">
        <v>8</v>
      </c>
      <c r="D91" s="15" t="s">
        <v>115</v>
      </c>
      <c r="E91" s="15" t="s">
        <v>35</v>
      </c>
      <c r="F91" s="15" t="s">
        <v>21</v>
      </c>
      <c r="G91" s="15" t="s">
        <v>81</v>
      </c>
      <c r="H91" s="15" t="s">
        <v>22</v>
      </c>
      <c r="I91" s="15" t="s">
        <v>123</v>
      </c>
      <c r="J91" s="32" t="s">
        <v>117</v>
      </c>
      <c r="K91" s="36" t="s">
        <v>91</v>
      </c>
      <c r="L91" s="16">
        <v>100</v>
      </c>
      <c r="M91" s="16">
        <v>100</v>
      </c>
      <c r="N91" s="16">
        <v>100</v>
      </c>
      <c r="O91" s="16">
        <v>100</v>
      </c>
      <c r="P91" s="16">
        <f>P92</f>
        <v>350</v>
      </c>
      <c r="Q91" s="16">
        <f>Q92</f>
        <v>350</v>
      </c>
      <c r="R91" s="16"/>
      <c r="S91" s="16"/>
      <c r="T91" s="16"/>
      <c r="U91" s="26"/>
      <c r="V91" s="26"/>
      <c r="W91" s="26"/>
      <c r="X91" s="26"/>
      <c r="Y91" s="26"/>
      <c r="Z91" s="26"/>
      <c r="AA91" s="26"/>
      <c r="AB91" s="26"/>
      <c r="AC91" s="26"/>
      <c r="AD91" s="27"/>
      <c r="AE91" s="27"/>
      <c r="AF91" s="28"/>
      <c r="AG91" s="28"/>
      <c r="AH91" s="28"/>
      <c r="AI91" s="28"/>
      <c r="AJ91" s="28"/>
      <c r="AK91" s="28"/>
      <c r="AL91" s="28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</row>
    <row r="92" spans="1:53" s="17" customFormat="1" ht="34.5" customHeight="1">
      <c r="A92" s="34">
        <v>62</v>
      </c>
      <c r="B92" s="15" t="s">
        <v>93</v>
      </c>
      <c r="C92" s="15" t="s">
        <v>8</v>
      </c>
      <c r="D92" s="15" t="s">
        <v>115</v>
      </c>
      <c r="E92" s="15" t="s">
        <v>35</v>
      </c>
      <c r="F92" s="15" t="s">
        <v>37</v>
      </c>
      <c r="G92" s="15" t="s">
        <v>81</v>
      </c>
      <c r="H92" s="15" t="s">
        <v>22</v>
      </c>
      <c r="I92" s="15" t="s">
        <v>123</v>
      </c>
      <c r="J92" s="32" t="s">
        <v>118</v>
      </c>
      <c r="K92" s="36" t="s">
        <v>91</v>
      </c>
      <c r="L92" s="16">
        <v>100</v>
      </c>
      <c r="M92" s="16">
        <v>100</v>
      </c>
      <c r="N92" s="16">
        <v>100</v>
      </c>
      <c r="O92" s="16">
        <v>100</v>
      </c>
      <c r="P92" s="16">
        <v>350</v>
      </c>
      <c r="Q92" s="16">
        <v>350</v>
      </c>
      <c r="R92" s="16">
        <v>0</v>
      </c>
      <c r="S92" s="16">
        <v>0</v>
      </c>
      <c r="T92" s="16">
        <v>0</v>
      </c>
      <c r="U92" s="26"/>
      <c r="V92" s="26"/>
      <c r="W92" s="26"/>
      <c r="X92" s="26"/>
      <c r="Y92" s="26"/>
      <c r="Z92" s="26"/>
      <c r="AA92" s="26"/>
      <c r="AB92" s="26"/>
      <c r="AC92" s="26"/>
      <c r="AD92" s="27"/>
      <c r="AE92" s="27"/>
      <c r="AF92" s="28"/>
      <c r="AG92" s="28"/>
      <c r="AH92" s="28"/>
      <c r="AI92" s="28"/>
      <c r="AJ92" s="28"/>
      <c r="AK92" s="28"/>
      <c r="AL92" s="28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</row>
    <row r="93" spans="1:53" s="56" customFormat="1" ht="21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3"/>
      <c r="L93" s="41"/>
      <c r="M93" s="41"/>
      <c r="N93" s="41"/>
      <c r="O93" s="41"/>
      <c r="P93" s="41">
        <f>P8+P42</f>
        <v>12635.7</v>
      </c>
      <c r="Q93" s="41">
        <f>Q8+Q42</f>
        <v>15667.000000000002</v>
      </c>
      <c r="R93" s="41">
        <f>R8+R42</f>
        <v>14152</v>
      </c>
      <c r="S93" s="41">
        <f>S42+S8</f>
        <v>10413.2</v>
      </c>
      <c r="T93" s="41">
        <f>T8+T42</f>
        <v>10065.099999999999</v>
      </c>
      <c r="U93" s="54"/>
      <c r="V93" s="54"/>
      <c r="W93" s="54"/>
      <c r="X93" s="54"/>
      <c r="Y93" s="54"/>
      <c r="Z93" s="54"/>
      <c r="AA93" s="53"/>
      <c r="AB93" s="53"/>
      <c r="AC93" s="53"/>
      <c r="AD93" s="54"/>
      <c r="AE93" s="54"/>
      <c r="AF93" s="55"/>
      <c r="AG93" s="55"/>
      <c r="AH93" s="55"/>
      <c r="AI93" s="55"/>
      <c r="AJ93" s="55"/>
      <c r="AK93" s="55"/>
      <c r="AL93" s="55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</row>
    <row r="94" spans="1:53" s="17" customFormat="1" ht="15.75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26"/>
      <c r="V94" s="26"/>
      <c r="W94" s="26"/>
      <c r="X94" s="26"/>
      <c r="Y94" s="26"/>
      <c r="Z94" s="26"/>
      <c r="AA94" s="26"/>
      <c r="AB94" s="26"/>
      <c r="AC94" s="26"/>
      <c r="AD94" s="27"/>
      <c r="AE94" s="27"/>
      <c r="AF94" s="29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</row>
    <row r="95" spans="19:31" ht="15.75">
      <c r="S95" s="38"/>
      <c r="U95" s="26"/>
      <c r="V95" s="26"/>
      <c r="W95" s="26"/>
      <c r="X95" s="26"/>
      <c r="Y95" s="26"/>
      <c r="Z95" s="26"/>
      <c r="AA95" s="26"/>
      <c r="AB95" s="26"/>
      <c r="AC95" s="26"/>
      <c r="AD95" s="27"/>
      <c r="AE95" s="27"/>
    </row>
    <row r="96" spans="21:31" ht="15.75">
      <c r="U96" s="26"/>
      <c r="V96" s="26"/>
      <c r="W96" s="26"/>
      <c r="X96" s="26"/>
      <c r="Y96" s="26"/>
      <c r="Z96" s="26"/>
      <c r="AA96" s="26"/>
      <c r="AB96" s="26"/>
      <c r="AC96" s="26"/>
      <c r="AD96" s="27"/>
      <c r="AE96" s="27"/>
    </row>
    <row r="97" spans="21:31" ht="15.75">
      <c r="U97" s="26"/>
      <c r="V97" s="26"/>
      <c r="W97" s="26"/>
      <c r="X97" s="26"/>
      <c r="Y97" s="26"/>
      <c r="Z97" s="26"/>
      <c r="AA97" s="26"/>
      <c r="AB97" s="26"/>
      <c r="AC97" s="26"/>
      <c r="AD97" s="27"/>
      <c r="AE97" s="27"/>
    </row>
    <row r="98" spans="21:31" ht="15.75">
      <c r="U98" s="26"/>
      <c r="V98" s="26"/>
      <c r="W98" s="26"/>
      <c r="X98" s="26"/>
      <c r="Y98" s="26"/>
      <c r="Z98" s="26"/>
      <c r="AA98" s="26"/>
      <c r="AB98" s="26"/>
      <c r="AC98" s="26"/>
      <c r="AD98" s="27"/>
      <c r="AE98" s="27"/>
    </row>
    <row r="99" spans="21:31" ht="15.75">
      <c r="U99" s="26"/>
      <c r="V99" s="26"/>
      <c r="W99" s="26"/>
      <c r="X99" s="26"/>
      <c r="Y99" s="26"/>
      <c r="Z99" s="26"/>
      <c r="AA99" s="26"/>
      <c r="AB99" s="26"/>
      <c r="AC99" s="26"/>
      <c r="AD99" s="27"/>
      <c r="AE99" s="27"/>
    </row>
    <row r="100" spans="21:31" ht="15.75">
      <c r="U100" s="26"/>
      <c r="V100" s="26"/>
      <c r="W100" s="26"/>
      <c r="X100" s="26"/>
      <c r="Y100" s="26"/>
      <c r="Z100" s="26"/>
      <c r="AA100" s="26"/>
      <c r="AB100" s="26"/>
      <c r="AC100" s="26"/>
      <c r="AD100" s="27"/>
      <c r="AE100" s="27"/>
    </row>
    <row r="101" spans="21:31" ht="15.75">
      <c r="U101" s="26"/>
      <c r="V101" s="26"/>
      <c r="W101" s="26"/>
      <c r="X101" s="26"/>
      <c r="Y101" s="26"/>
      <c r="Z101" s="26"/>
      <c r="AA101" s="26"/>
      <c r="AB101" s="26"/>
      <c r="AC101" s="26"/>
      <c r="AD101" s="27"/>
      <c r="AE101" s="27"/>
    </row>
    <row r="102" spans="21:31" ht="15.75">
      <c r="U102" s="26"/>
      <c r="V102" s="26"/>
      <c r="W102" s="26"/>
      <c r="X102" s="26"/>
      <c r="Y102" s="26"/>
      <c r="Z102" s="26"/>
      <c r="AA102" s="26"/>
      <c r="AB102" s="26"/>
      <c r="AC102" s="26"/>
      <c r="AD102" s="27"/>
      <c r="AE102" s="27"/>
    </row>
    <row r="103" spans="21:31" ht="15.75">
      <c r="U103" s="26"/>
      <c r="V103" s="26"/>
      <c r="W103" s="26"/>
      <c r="X103" s="26"/>
      <c r="Y103" s="26"/>
      <c r="Z103" s="26"/>
      <c r="AA103" s="26"/>
      <c r="AB103" s="26"/>
      <c r="AC103" s="26"/>
      <c r="AD103" s="27"/>
      <c r="AE103" s="27"/>
    </row>
    <row r="104" spans="21:31" ht="15.75">
      <c r="U104" s="26"/>
      <c r="V104" s="26"/>
      <c r="W104" s="26"/>
      <c r="X104" s="26"/>
      <c r="Y104" s="26"/>
      <c r="Z104" s="26"/>
      <c r="AA104" s="26"/>
      <c r="AB104" s="26"/>
      <c r="AC104" s="26"/>
      <c r="AD104" s="27"/>
      <c r="AE104" s="27"/>
    </row>
    <row r="105" spans="21:31" ht="15.75">
      <c r="U105" s="26"/>
      <c r="V105" s="26"/>
      <c r="W105" s="26"/>
      <c r="X105" s="26"/>
      <c r="Y105" s="26"/>
      <c r="Z105" s="26"/>
      <c r="AA105" s="26"/>
      <c r="AB105" s="26"/>
      <c r="AC105" s="26"/>
      <c r="AD105" s="27"/>
      <c r="AE105" s="27"/>
    </row>
    <row r="106" spans="21:31" ht="15.75">
      <c r="U106" s="26"/>
      <c r="V106" s="26"/>
      <c r="W106" s="26"/>
      <c r="X106" s="26"/>
      <c r="Y106" s="26"/>
      <c r="Z106" s="26"/>
      <c r="AA106" s="26"/>
      <c r="AB106" s="26"/>
      <c r="AC106" s="26"/>
      <c r="AD106" s="27"/>
      <c r="AE106" s="27"/>
    </row>
    <row r="107" spans="21:31" ht="15.75">
      <c r="U107" s="26"/>
      <c r="V107" s="26"/>
      <c r="W107" s="26"/>
      <c r="X107" s="26"/>
      <c r="Y107" s="26"/>
      <c r="Z107" s="26"/>
      <c r="AA107" s="26"/>
      <c r="AB107" s="26"/>
      <c r="AC107" s="26"/>
      <c r="AD107" s="27"/>
      <c r="AE107" s="27"/>
    </row>
    <row r="108" spans="21:31" ht="15.75">
      <c r="U108" s="26"/>
      <c r="V108" s="26"/>
      <c r="W108" s="26"/>
      <c r="X108" s="26"/>
      <c r="Y108" s="26"/>
      <c r="Z108" s="26"/>
      <c r="AA108" s="26"/>
      <c r="AB108" s="26"/>
      <c r="AC108" s="26"/>
      <c r="AD108" s="27"/>
      <c r="AE108" s="27"/>
    </row>
    <row r="109" spans="21:31" ht="15.75">
      <c r="U109" s="26"/>
      <c r="V109" s="26"/>
      <c r="W109" s="26"/>
      <c r="X109" s="26"/>
      <c r="Y109" s="26"/>
      <c r="Z109" s="26"/>
      <c r="AA109" s="26"/>
      <c r="AB109" s="26"/>
      <c r="AC109" s="26"/>
      <c r="AD109" s="27"/>
      <c r="AE109" s="27"/>
    </row>
    <row r="110" spans="21:31" ht="15.75">
      <c r="U110" s="26"/>
      <c r="V110" s="26"/>
      <c r="W110" s="26"/>
      <c r="X110" s="26"/>
      <c r="Y110" s="26"/>
      <c r="Z110" s="26"/>
      <c r="AA110" s="26"/>
      <c r="AB110" s="26"/>
      <c r="AC110" s="26"/>
      <c r="AD110" s="27"/>
      <c r="AE110" s="27"/>
    </row>
    <row r="111" spans="21:31" ht="15.75">
      <c r="U111" s="26"/>
      <c r="V111" s="26"/>
      <c r="W111" s="26"/>
      <c r="X111" s="26"/>
      <c r="Y111" s="26"/>
      <c r="Z111" s="26"/>
      <c r="AA111" s="26"/>
      <c r="AB111" s="26"/>
      <c r="AC111" s="26"/>
      <c r="AD111" s="27"/>
      <c r="AE111" s="27"/>
    </row>
    <row r="112" spans="21:31" ht="15.75">
      <c r="U112" s="26"/>
      <c r="V112" s="26"/>
      <c r="W112" s="26"/>
      <c r="X112" s="26"/>
      <c r="Y112" s="26"/>
      <c r="Z112" s="26"/>
      <c r="AA112" s="26"/>
      <c r="AB112" s="26"/>
      <c r="AC112" s="26"/>
      <c r="AD112" s="27"/>
      <c r="AE112" s="27"/>
    </row>
    <row r="113" spans="21:31" ht="15.75">
      <c r="U113" s="26"/>
      <c r="V113" s="26"/>
      <c r="W113" s="26"/>
      <c r="X113" s="26"/>
      <c r="Y113" s="26"/>
      <c r="Z113" s="26"/>
      <c r="AA113" s="26"/>
      <c r="AB113" s="26"/>
      <c r="AC113" s="26"/>
      <c r="AD113" s="27"/>
      <c r="AE113" s="27"/>
    </row>
    <row r="114" spans="21:31" ht="15.75">
      <c r="U114" s="26"/>
      <c r="V114" s="26"/>
      <c r="W114" s="26"/>
      <c r="X114" s="26"/>
      <c r="Y114" s="26"/>
      <c r="Z114" s="26"/>
      <c r="AA114" s="26"/>
      <c r="AB114" s="26"/>
      <c r="AC114" s="26"/>
      <c r="AD114" s="27"/>
      <c r="AE114" s="27"/>
    </row>
    <row r="115" spans="21:31" ht="15.75">
      <c r="U115" s="26"/>
      <c r="V115" s="26"/>
      <c r="W115" s="26"/>
      <c r="X115" s="26"/>
      <c r="Y115" s="26"/>
      <c r="Z115" s="26"/>
      <c r="AA115" s="26"/>
      <c r="AB115" s="26"/>
      <c r="AC115" s="26"/>
      <c r="AD115" s="27"/>
      <c r="AE115" s="27"/>
    </row>
    <row r="116" spans="21:31" ht="15.75">
      <c r="U116" s="26"/>
      <c r="V116" s="26"/>
      <c r="W116" s="26"/>
      <c r="X116" s="26"/>
      <c r="Y116" s="26"/>
      <c r="Z116" s="26"/>
      <c r="AA116" s="26"/>
      <c r="AB116" s="26"/>
      <c r="AC116" s="26"/>
      <c r="AD116" s="27"/>
      <c r="AE116" s="27"/>
    </row>
    <row r="117" spans="21:31" ht="15.75">
      <c r="U117" s="26"/>
      <c r="V117" s="26"/>
      <c r="W117" s="26"/>
      <c r="X117" s="26"/>
      <c r="Y117" s="26"/>
      <c r="Z117" s="26"/>
      <c r="AA117" s="26"/>
      <c r="AB117" s="26"/>
      <c r="AC117" s="26"/>
      <c r="AD117" s="27"/>
      <c r="AE117" s="27"/>
    </row>
    <row r="118" spans="21:31" ht="15.75">
      <c r="U118" s="26"/>
      <c r="V118" s="26"/>
      <c r="W118" s="26"/>
      <c r="X118" s="26"/>
      <c r="Y118" s="26"/>
      <c r="Z118" s="26"/>
      <c r="AA118" s="26"/>
      <c r="AB118" s="26"/>
      <c r="AC118" s="26"/>
      <c r="AD118" s="27"/>
      <c r="AE118" s="27"/>
    </row>
    <row r="119" spans="21:31" ht="15.75">
      <c r="U119" s="26"/>
      <c r="V119" s="26"/>
      <c r="W119" s="26"/>
      <c r="X119" s="26"/>
      <c r="Y119" s="26"/>
      <c r="Z119" s="26"/>
      <c r="AA119" s="26"/>
      <c r="AB119" s="26"/>
      <c r="AC119" s="26"/>
      <c r="AD119" s="27"/>
      <c r="AE119" s="27"/>
    </row>
    <row r="120" spans="21:31" ht="15.75">
      <c r="U120" s="26"/>
      <c r="V120" s="26"/>
      <c r="W120" s="26"/>
      <c r="X120" s="26"/>
      <c r="Y120" s="26"/>
      <c r="Z120" s="26"/>
      <c r="AA120" s="26"/>
      <c r="AB120" s="26"/>
      <c r="AC120" s="26"/>
      <c r="AD120" s="27"/>
      <c r="AE120" s="27"/>
    </row>
  </sheetData>
  <sheetProtection/>
  <mergeCells count="17">
    <mergeCell ref="J1:T1"/>
    <mergeCell ref="A2:T2"/>
    <mergeCell ref="R5:R6"/>
    <mergeCell ref="Q4:Q6"/>
    <mergeCell ref="R4:T4"/>
    <mergeCell ref="P4:P6"/>
    <mergeCell ref="A4:A6"/>
    <mergeCell ref="A93:J93"/>
    <mergeCell ref="J4:J6"/>
    <mergeCell ref="T5:T6"/>
    <mergeCell ref="B4:I4"/>
    <mergeCell ref="C5:G5"/>
    <mergeCell ref="H5:I5"/>
    <mergeCell ref="B5:B6"/>
    <mergeCell ref="L4:O5"/>
    <mergeCell ref="K4:K6"/>
    <mergeCell ref="S5:S6"/>
  </mergeCells>
  <printOptions/>
  <pageMargins left="0.4724409448818898" right="0.35433070866141736" top="0.3937007874015748" bottom="0.3937007874015748" header="0" footer="0.1968503937007874"/>
  <pageSetup firstPageNumber="3431" useFirstPageNumber="1" fitToHeight="50" fitToWidth="1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2021-11-10T08:59:09Z</cp:lastPrinted>
  <dcterms:created xsi:type="dcterms:W3CDTF">2012-10-11T11:27:54Z</dcterms:created>
  <dcterms:modified xsi:type="dcterms:W3CDTF">2022-11-10T03:41:39Z</dcterms:modified>
  <cp:category/>
  <cp:version/>
  <cp:contentType/>
  <cp:contentStatus/>
</cp:coreProperties>
</file>