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640" windowHeight="11700" tabRatio="102" activeTab="0"/>
  </bookViews>
  <sheets>
    <sheet name="Лист2" sheetId="1" r:id="rId1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</definedNames>
  <calcPr fullCalcOnLoad="1"/>
</workbook>
</file>

<file path=xl/sharedStrings.xml><?xml version="1.0" encoding="utf-8"?>
<sst xmlns="http://schemas.openxmlformats.org/spreadsheetml/2006/main" count="35" uniqueCount="29">
  <si>
    <t>Наименование показателей</t>
  </si>
  <si>
    <t>ДОХОДЫ</t>
  </si>
  <si>
    <t>Налоговые и неналоговые доходы</t>
  </si>
  <si>
    <t>Безвозмездные поступления</t>
  </si>
  <si>
    <t>Всего доходов</t>
  </si>
  <si>
    <t>РАСХОДЫ</t>
  </si>
  <si>
    <t>Условно утверждаемые расходы</t>
  </si>
  <si>
    <t>Всего расходов</t>
  </si>
  <si>
    <t>Дефицит (-) / Профицит (+)</t>
  </si>
  <si>
    <t>Источники финансирования дефицита</t>
  </si>
  <si>
    <t>Изменение остатков средств бюджета</t>
  </si>
  <si>
    <t xml:space="preserve">     -увеличение остатков средств бюджета</t>
  </si>
  <si>
    <t xml:space="preserve">     -уменьшение остатков средств бюджета</t>
  </si>
  <si>
    <t xml:space="preserve">      - получение кредитов</t>
  </si>
  <si>
    <t>Бюджетные кредиты от других бюджетов бюджетной системы Российской Федерации в валюте Российской Федерации</t>
  </si>
  <si>
    <t xml:space="preserve">      -возврат бюджетных кредитов</t>
  </si>
  <si>
    <t xml:space="preserve">      -выдача бюджетных кредитов</t>
  </si>
  <si>
    <t>Исполнение государственных и муниципальных гарантий в валюте Российской Федерации</t>
  </si>
  <si>
    <t xml:space="preserve">      - погашение кредитов</t>
  </si>
  <si>
    <t>Расходы консолидированного бюджета</t>
  </si>
  <si>
    <t xml:space="preserve">Кредиты кредитных организаций в валюте Российской Федерации </t>
  </si>
  <si>
    <t>Бюджет сельских поселений</t>
  </si>
  <si>
    <t>Бюджет городского поселения</t>
  </si>
  <si>
    <t xml:space="preserve"> </t>
  </si>
  <si>
    <t xml:space="preserve">Бюджетные кредиты, предоставленные </t>
  </si>
  <si>
    <t>подпись</t>
  </si>
  <si>
    <t>Глава Крутоярского сельсовета</t>
  </si>
  <si>
    <t>Е.В. Можина</t>
  </si>
  <si>
    <t>Прогноз основных характеристик консолидированного бюджета  Ужурского района                                                                                                                                                                                                        на 2023 год и плановый период 2024-2025 годы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</si>
</sst>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(* #,##0.00_);_(* \(#,##0.00\);_(* &quot;-&quot;??_);_(@_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"/>
      <color indexed="16"/>
      <name val="Courier"/>
      <family val="1"/>
    </font>
    <font>
      <b/>
      <sz val="1"/>
      <color indexed="16"/>
      <name val="Courier"/>
      <family val="1"/>
    </font>
    <font>
      <sz val="11"/>
      <color indexed="9"/>
      <name val="Calibri"/>
      <family val="2"/>
    </font>
    <font>
      <i/>
      <sz val="1"/>
      <color indexed="16"/>
      <name val="Courie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1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6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6" fillId="0" borderId="0">
      <alignment/>
      <protection locked="0"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9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21" fillId="4" borderId="0" applyNumberFormat="0" applyBorder="0" applyAlignment="0" applyProtection="0"/>
    <xf numFmtId="0" fontId="3" fillId="0" borderId="0">
      <alignment/>
      <protection locked="0"/>
    </xf>
  </cellStyleXfs>
  <cellXfs count="49">
    <xf numFmtId="0" fontId="0" fillId="0" borderId="0" xfId="0" applyAlignment="1">
      <alignment/>
    </xf>
    <xf numFmtId="172" fontId="25" fillId="24" borderId="11" xfId="0" applyNumberFormat="1" applyFont="1" applyFill="1" applyBorder="1" applyAlignment="1">
      <alignment/>
    </xf>
    <xf numFmtId="0" fontId="25" fillId="24" borderId="11" xfId="0" applyFont="1" applyFill="1" applyBorder="1" applyAlignment="1">
      <alignment wrapText="1"/>
    </xf>
    <xf numFmtId="172" fontId="25" fillId="24" borderId="11" xfId="0" applyNumberFormat="1" applyFont="1" applyFill="1" applyBorder="1" applyAlignment="1">
      <alignment wrapText="1"/>
    </xf>
    <xf numFmtId="172" fontId="24" fillId="24" borderId="11" xfId="0" applyNumberFormat="1" applyFont="1" applyFill="1" applyBorder="1" applyAlignment="1">
      <alignment wrapText="1"/>
    </xf>
    <xf numFmtId="0" fontId="22" fillId="24" borderId="0" xfId="0" applyFont="1" applyFill="1" applyBorder="1" applyAlignment="1">
      <alignment horizontal="center" wrapText="1"/>
    </xf>
    <xf numFmtId="0" fontId="23" fillId="24" borderId="0" xfId="0" applyFont="1" applyFill="1" applyAlignment="1">
      <alignment/>
    </xf>
    <xf numFmtId="0" fontId="24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 vertical="center" wrapText="1"/>
    </xf>
    <xf numFmtId="0" fontId="24" fillId="24" borderId="0" xfId="0" applyFont="1" applyFill="1" applyBorder="1" applyAlignment="1">
      <alignment horizontal="center" vertical="justify" wrapText="1"/>
    </xf>
    <xf numFmtId="0" fontId="0" fillId="24" borderId="0" xfId="0" applyFill="1" applyAlignment="1">
      <alignment horizontal="left" vertical="justify"/>
    </xf>
    <xf numFmtId="172" fontId="25" fillId="24" borderId="0" xfId="0" applyNumberFormat="1" applyFont="1" applyFill="1" applyBorder="1" applyAlignment="1">
      <alignment horizontal="right"/>
    </xf>
    <xf numFmtId="0" fontId="24" fillId="24" borderId="11" xfId="0" applyFont="1" applyFill="1" applyBorder="1" applyAlignment="1">
      <alignment wrapText="1"/>
    </xf>
    <xf numFmtId="172" fontId="24" fillId="24" borderId="0" xfId="0" applyNumberFormat="1" applyFont="1" applyFill="1" applyBorder="1" applyAlignment="1">
      <alignment wrapText="1"/>
    </xf>
    <xf numFmtId="0" fontId="27" fillId="24" borderId="0" xfId="0" applyFont="1" applyFill="1" applyAlignment="1">
      <alignment/>
    </xf>
    <xf numFmtId="0" fontId="24" fillId="24" borderId="0" xfId="0" applyFont="1" applyFill="1" applyBorder="1" applyAlignment="1">
      <alignment horizontal="center" wrapText="1"/>
    </xf>
    <xf numFmtId="0" fontId="23" fillId="24" borderId="0" xfId="0" applyFont="1" applyFill="1" applyAlignment="1">
      <alignment/>
    </xf>
    <xf numFmtId="0" fontId="25" fillId="24" borderId="0" xfId="0" applyFont="1" applyFill="1" applyAlignment="1">
      <alignment/>
    </xf>
    <xf numFmtId="172" fontId="28" fillId="24" borderId="0" xfId="0" applyNumberFormat="1" applyFont="1" applyFill="1" applyBorder="1" applyAlignment="1">
      <alignment wrapText="1"/>
    </xf>
    <xf numFmtId="172" fontId="28" fillId="24" borderId="11" xfId="0" applyNumberFormat="1" applyFont="1" applyFill="1" applyBorder="1" applyAlignment="1">
      <alignment wrapText="1"/>
    </xf>
    <xf numFmtId="172" fontId="28" fillId="24" borderId="11" xfId="0" applyNumberFormat="1" applyFont="1" applyFill="1" applyBorder="1" applyAlignment="1">
      <alignment/>
    </xf>
    <xf numFmtId="172" fontId="28" fillId="24" borderId="0" xfId="0" applyNumberFormat="1" applyFont="1" applyFill="1" applyBorder="1" applyAlignment="1">
      <alignment horizontal="right" wrapText="1"/>
    </xf>
    <xf numFmtId="0" fontId="27" fillId="24" borderId="0" xfId="0" applyFont="1" applyFill="1" applyBorder="1" applyAlignment="1">
      <alignment wrapText="1"/>
    </xf>
    <xf numFmtId="0" fontId="23" fillId="24" borderId="0" xfId="0" applyFont="1" applyFill="1" applyAlignment="1">
      <alignment wrapText="1"/>
    </xf>
    <xf numFmtId="0" fontId="25" fillId="24" borderId="0" xfId="0" applyFont="1" applyFill="1" applyAlignment="1">
      <alignment wrapText="1"/>
    </xf>
    <xf numFmtId="0" fontId="31" fillId="24" borderId="0" xfId="0" applyFont="1" applyFill="1" applyAlignment="1">
      <alignment wrapText="1"/>
    </xf>
    <xf numFmtId="0" fontId="28" fillId="24" borderId="11" xfId="0" applyFont="1" applyFill="1" applyBorder="1" applyAlignment="1">
      <alignment wrapText="1"/>
    </xf>
    <xf numFmtId="49" fontId="25" fillId="24" borderId="11" xfId="0" applyNumberFormat="1" applyFont="1" applyFill="1" applyBorder="1" applyAlignment="1">
      <alignment wrapText="1"/>
    </xf>
    <xf numFmtId="0" fontId="24" fillId="24" borderId="11" xfId="0" applyFont="1" applyFill="1" applyBorder="1" applyAlignment="1">
      <alignment horizontal="center" vertical="justify" wrapText="1"/>
    </xf>
    <xf numFmtId="0" fontId="24" fillId="24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wrapText="1"/>
    </xf>
    <xf numFmtId="172" fontId="25" fillId="0" borderId="11" xfId="0" applyNumberFormat="1" applyFont="1" applyFill="1" applyBorder="1" applyAlignment="1">
      <alignment/>
    </xf>
    <xf numFmtId="172" fontId="25" fillId="0" borderId="11" xfId="0" applyNumberFormat="1" applyFont="1" applyFill="1" applyBorder="1" applyAlignment="1">
      <alignment wrapText="1"/>
    </xf>
    <xf numFmtId="0" fontId="24" fillId="0" borderId="11" xfId="0" applyFont="1" applyFill="1" applyBorder="1" applyAlignment="1">
      <alignment wrapText="1"/>
    </xf>
    <xf numFmtId="172" fontId="24" fillId="0" borderId="11" xfId="0" applyNumberFormat="1" applyFont="1" applyFill="1" applyBorder="1" applyAlignment="1">
      <alignment wrapText="1"/>
    </xf>
    <xf numFmtId="172" fontId="24" fillId="0" borderId="11" xfId="0" applyNumberFormat="1" applyFont="1" applyFill="1" applyBorder="1" applyAlignment="1">
      <alignment/>
    </xf>
    <xf numFmtId="49" fontId="28" fillId="24" borderId="11" xfId="0" applyNumberFormat="1" applyFont="1" applyFill="1" applyBorder="1" applyAlignment="1">
      <alignment wrapText="1"/>
    </xf>
    <xf numFmtId="0" fontId="31" fillId="24" borderId="0" xfId="0" applyFont="1" applyFill="1" applyAlignment="1">
      <alignment horizontal="right" wrapText="1"/>
    </xf>
    <xf numFmtId="0" fontId="22" fillId="24" borderId="0" xfId="0" applyFont="1" applyFill="1" applyBorder="1" applyAlignment="1">
      <alignment horizontal="center" wrapText="1"/>
    </xf>
    <xf numFmtId="0" fontId="24" fillId="24" borderId="11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26" fillId="24" borderId="11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justify" wrapText="1"/>
    </xf>
    <xf numFmtId="0" fontId="31" fillId="24" borderId="0" xfId="0" applyFont="1" applyFill="1" applyAlignment="1">
      <alignment horizontal="left" wrapText="1"/>
    </xf>
    <xf numFmtId="0" fontId="31" fillId="24" borderId="0" xfId="0" applyFont="1" applyFill="1" applyAlignment="1">
      <alignment horizontal="center" wrapText="1"/>
    </xf>
  </cellXfs>
  <cellStyles count="67">
    <cellStyle name="Normal" xfId="0"/>
    <cellStyle name="”€ќђќ‘ћ‚›‰" xfId="15"/>
    <cellStyle name="”€љ‘€ђћ‚ђќќ›‰" xfId="16"/>
    <cellStyle name="„…ќ…†ќ›‰" xfId="17"/>
    <cellStyle name="„ђ’ђ" xfId="18"/>
    <cellStyle name="€’ћѓћ‚›‰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Тысячи [0]_перечис.11" xfId="74"/>
    <cellStyle name="Тысячи_перечис.11" xfId="75"/>
    <cellStyle name="Comma" xfId="76"/>
    <cellStyle name="Comma [0]" xfId="77"/>
    <cellStyle name="Финансовый 2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Layout" workbookViewId="0" topLeftCell="A2">
      <selection activeCell="G17" sqref="G17"/>
    </sheetView>
  </sheetViews>
  <sheetFormatPr defaultColWidth="9.00390625" defaultRowHeight="12.75"/>
  <cols>
    <col min="1" max="1" width="41.625" style="26" customWidth="1"/>
    <col min="2" max="2" width="14.375" style="26" customWidth="1"/>
    <col min="3" max="3" width="11.875" style="26" customWidth="1"/>
    <col min="4" max="4" width="15.75390625" style="26" customWidth="1"/>
    <col min="5" max="5" width="12.375" style="26" customWidth="1"/>
    <col min="6" max="6" width="15.375" style="26" customWidth="1"/>
    <col min="7" max="7" width="11.875" style="26" customWidth="1"/>
    <col min="8" max="10" width="16.625" style="26" customWidth="1"/>
    <col min="11" max="16384" width="9.125" style="6" customWidth="1"/>
  </cols>
  <sheetData>
    <row r="1" spans="1:10" ht="41.25" customHeight="1">
      <c r="A1" s="41" t="s">
        <v>28</v>
      </c>
      <c r="B1" s="41"/>
      <c r="C1" s="41"/>
      <c r="D1" s="41"/>
      <c r="E1" s="41"/>
      <c r="F1" s="41"/>
      <c r="G1" s="41"/>
      <c r="H1" s="5"/>
      <c r="I1" s="5"/>
      <c r="J1" s="5"/>
    </row>
    <row r="2" spans="1:10" ht="6.7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4.25" customHeight="1" hidden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1.5" customHeight="1" hidden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9.7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21.75" customHeight="1">
      <c r="A6" s="42" t="s">
        <v>0</v>
      </c>
      <c r="B6" s="43"/>
      <c r="C6" s="43"/>
      <c r="D6" s="43"/>
      <c r="E6" s="43"/>
      <c r="F6" s="43"/>
      <c r="G6" s="43"/>
      <c r="H6" s="5"/>
      <c r="I6" s="5"/>
      <c r="J6" s="5"/>
    </row>
    <row r="7" spans="1:10" s="8" customFormat="1" ht="20.25" customHeight="1">
      <c r="A7" s="42"/>
      <c r="B7" s="42">
        <v>2023</v>
      </c>
      <c r="C7" s="42"/>
      <c r="D7" s="42">
        <v>2024</v>
      </c>
      <c r="E7" s="42"/>
      <c r="F7" s="42">
        <v>2025</v>
      </c>
      <c r="G7" s="42"/>
      <c r="H7" s="7"/>
      <c r="I7" s="7"/>
      <c r="J7" s="7"/>
    </row>
    <row r="8" spans="1:10" s="8" customFormat="1" ht="21.75" customHeight="1" hidden="1">
      <c r="A8" s="9"/>
      <c r="B8" s="9"/>
      <c r="C8" s="9"/>
      <c r="D8" s="9"/>
      <c r="E8" s="9"/>
      <c r="F8" s="9"/>
      <c r="G8" s="9"/>
      <c r="H8" s="10"/>
      <c r="I8" s="10"/>
      <c r="J8" s="10"/>
    </row>
    <row r="9" spans="1:10" s="11" customFormat="1" ht="16.5" customHeight="1">
      <c r="A9" s="9">
        <v>1</v>
      </c>
      <c r="B9" s="45"/>
      <c r="C9" s="45"/>
      <c r="D9" s="45"/>
      <c r="E9" s="45"/>
      <c r="F9" s="45"/>
      <c r="G9" s="45"/>
      <c r="H9" s="10"/>
      <c r="I9" s="10"/>
      <c r="J9" s="10"/>
    </row>
    <row r="10" spans="1:10" s="13" customFormat="1" ht="18.75" customHeight="1">
      <c r="A10" s="46" t="s">
        <v>1</v>
      </c>
      <c r="B10" s="46"/>
      <c r="C10" s="46"/>
      <c r="D10" s="46"/>
      <c r="E10" s="46"/>
      <c r="F10" s="46"/>
      <c r="G10" s="46"/>
      <c r="H10" s="12"/>
      <c r="I10" s="12"/>
      <c r="J10" s="12"/>
    </row>
    <row r="11" spans="1:10" s="13" customFormat="1" ht="52.5" customHeight="1">
      <c r="A11" s="31"/>
      <c r="B11" s="32" t="s">
        <v>21</v>
      </c>
      <c r="C11" s="32" t="s">
        <v>22</v>
      </c>
      <c r="D11" s="32" t="s">
        <v>21</v>
      </c>
      <c r="E11" s="32" t="s">
        <v>22</v>
      </c>
      <c r="F11" s="32" t="s">
        <v>21</v>
      </c>
      <c r="G11" s="32" t="s">
        <v>22</v>
      </c>
      <c r="H11" s="12"/>
      <c r="I11" s="12"/>
      <c r="J11" s="12"/>
    </row>
    <row r="12" spans="1:10" ht="19.5" customHeight="1">
      <c r="A12" s="33" t="s">
        <v>2</v>
      </c>
      <c r="B12" s="34">
        <v>4410.4</v>
      </c>
      <c r="C12" s="34"/>
      <c r="D12" s="35">
        <v>4487.6</v>
      </c>
      <c r="E12" s="35"/>
      <c r="F12" s="35">
        <v>4556.4</v>
      </c>
      <c r="G12" s="35"/>
      <c r="H12" s="14"/>
      <c r="I12" s="14"/>
      <c r="J12" s="14"/>
    </row>
    <row r="13" spans="1:10" ht="18.75" customHeight="1">
      <c r="A13" s="33" t="s">
        <v>3</v>
      </c>
      <c r="B13" s="34">
        <v>9741.6</v>
      </c>
      <c r="C13" s="34"/>
      <c r="D13" s="34">
        <v>5925.6</v>
      </c>
      <c r="E13" s="34"/>
      <c r="F13" s="35">
        <v>5508.7</v>
      </c>
      <c r="G13" s="35"/>
      <c r="H13" s="14"/>
      <c r="I13" s="14"/>
      <c r="J13" s="14"/>
    </row>
    <row r="14" spans="1:10" s="17" customFormat="1" ht="19.5" customHeight="1">
      <c r="A14" s="36" t="s">
        <v>4</v>
      </c>
      <c r="B14" s="37">
        <f aca="true" t="shared" si="0" ref="B14:G14">SUM(B12:B13)</f>
        <v>14152</v>
      </c>
      <c r="C14" s="37">
        <f t="shared" si="0"/>
        <v>0</v>
      </c>
      <c r="D14" s="38">
        <f t="shared" si="0"/>
        <v>10413.2</v>
      </c>
      <c r="E14" s="38">
        <f t="shared" si="0"/>
        <v>0</v>
      </c>
      <c r="F14" s="37">
        <f t="shared" si="0"/>
        <v>10065.099999999999</v>
      </c>
      <c r="G14" s="37">
        <f t="shared" si="0"/>
        <v>0</v>
      </c>
      <c r="H14" s="16"/>
      <c r="I14" s="16"/>
      <c r="J14" s="16"/>
    </row>
    <row r="15" spans="1:10" s="19" customFormat="1" ht="18.75" customHeight="1">
      <c r="A15" s="44" t="s">
        <v>5</v>
      </c>
      <c r="B15" s="44"/>
      <c r="C15" s="44"/>
      <c r="D15" s="44"/>
      <c r="E15" s="44"/>
      <c r="F15" s="44"/>
      <c r="G15" s="44"/>
      <c r="H15" s="18"/>
      <c r="I15" s="18"/>
      <c r="J15" s="18"/>
    </row>
    <row r="16" spans="1:10" s="19" customFormat="1" ht="18.75" customHeight="1">
      <c r="A16" s="33" t="s">
        <v>19</v>
      </c>
      <c r="B16" s="35">
        <v>14152</v>
      </c>
      <c r="C16" s="35"/>
      <c r="D16" s="35">
        <v>10164.6</v>
      </c>
      <c r="E16" s="35"/>
      <c r="F16" s="35">
        <v>9564.5</v>
      </c>
      <c r="G16" s="35"/>
      <c r="H16" s="18"/>
      <c r="I16" s="18"/>
      <c r="J16" s="18"/>
    </row>
    <row r="17" spans="1:10" ht="18" customHeight="1">
      <c r="A17" s="33" t="s">
        <v>6</v>
      </c>
      <c r="B17" s="34"/>
      <c r="C17" s="34"/>
      <c r="D17" s="34">
        <v>248.6</v>
      </c>
      <c r="E17" s="34"/>
      <c r="F17" s="34">
        <v>500.6</v>
      </c>
      <c r="G17" s="34"/>
      <c r="H17" s="14"/>
      <c r="I17" s="14"/>
      <c r="J17" s="14"/>
    </row>
    <row r="18" spans="1:10" ht="18" customHeight="1">
      <c r="A18" s="36" t="s">
        <v>7</v>
      </c>
      <c r="B18" s="37">
        <f>SUM(B16:B17)</f>
        <v>14152</v>
      </c>
      <c r="C18" s="37">
        <f>SUM(C16:C17)</f>
        <v>0</v>
      </c>
      <c r="D18" s="37">
        <f>D16+D17</f>
        <v>10413.2</v>
      </c>
      <c r="E18" s="37">
        <f>SUM(E16:E17)</f>
        <v>0</v>
      </c>
      <c r="F18" s="37">
        <f>SUM(F16:F17)</f>
        <v>10065.1</v>
      </c>
      <c r="G18" s="37">
        <f>SUM(G16:G17)</f>
        <v>0</v>
      </c>
      <c r="H18" s="16"/>
      <c r="I18" s="16"/>
      <c r="J18" s="16"/>
    </row>
    <row r="19" spans="1:10" s="20" customFormat="1" ht="18.75" customHeight="1">
      <c r="A19" s="15" t="s">
        <v>8</v>
      </c>
      <c r="B19" s="4">
        <f aca="true" t="shared" si="1" ref="B19:G19">B14-B18</f>
        <v>0</v>
      </c>
      <c r="C19" s="4">
        <f t="shared" si="1"/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  <c r="H19" s="16"/>
      <c r="I19" s="16" t="s">
        <v>23</v>
      </c>
      <c r="J19" s="16"/>
    </row>
    <row r="20" spans="1:10" s="17" customFormat="1" ht="18" customHeight="1">
      <c r="A20" s="15" t="s">
        <v>9</v>
      </c>
      <c r="B20" s="4">
        <f aca="true" t="shared" si="2" ref="B20:G20">B21+B27+B24+B30</f>
        <v>0</v>
      </c>
      <c r="C20" s="37">
        <f t="shared" si="2"/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16"/>
      <c r="I20" s="16"/>
      <c r="J20" s="16"/>
    </row>
    <row r="21" spans="1:10" s="17" customFormat="1" ht="31.5">
      <c r="A21" s="29" t="s">
        <v>10</v>
      </c>
      <c r="B21" s="4">
        <f aca="true" t="shared" si="3" ref="B21:G21">B22+B23</f>
        <v>0</v>
      </c>
      <c r="C21" s="37">
        <f t="shared" si="3"/>
        <v>0</v>
      </c>
      <c r="D21" s="4">
        <f t="shared" si="3"/>
        <v>0</v>
      </c>
      <c r="E21" s="4">
        <f t="shared" si="3"/>
        <v>0</v>
      </c>
      <c r="F21" s="4">
        <f t="shared" si="3"/>
        <v>0</v>
      </c>
      <c r="G21" s="4">
        <f t="shared" si="3"/>
        <v>0</v>
      </c>
      <c r="H21" s="21"/>
      <c r="I21" s="21"/>
      <c r="J21" s="21"/>
    </row>
    <row r="22" spans="1:10" s="17" customFormat="1" ht="31.5">
      <c r="A22" s="30" t="s">
        <v>11</v>
      </c>
      <c r="B22" s="1">
        <f>-(B14+B25)</f>
        <v>-14152</v>
      </c>
      <c r="C22" s="34"/>
      <c r="D22" s="1">
        <f>-(D14+D25)</f>
        <v>-10413.2</v>
      </c>
      <c r="E22" s="1"/>
      <c r="F22" s="1">
        <f>-(F14+F25)</f>
        <v>-10065.099999999999</v>
      </c>
      <c r="G22" s="1"/>
      <c r="H22" s="14"/>
      <c r="I22" s="14"/>
      <c r="J22" s="14"/>
    </row>
    <row r="23" spans="1:10" s="17" customFormat="1" ht="31.5">
      <c r="A23" s="30" t="s">
        <v>12</v>
      </c>
      <c r="B23" s="1">
        <f>B16</f>
        <v>14152</v>
      </c>
      <c r="C23" s="34"/>
      <c r="D23" s="1">
        <f>D18</f>
        <v>10413.2</v>
      </c>
      <c r="E23" s="1"/>
      <c r="F23" s="1">
        <f>F18</f>
        <v>10065.1</v>
      </c>
      <c r="G23" s="1"/>
      <c r="H23" s="14"/>
      <c r="I23" s="14"/>
      <c r="J23" s="14"/>
    </row>
    <row r="24" spans="1:10" s="17" customFormat="1" ht="31.5">
      <c r="A24" s="39" t="s">
        <v>20</v>
      </c>
      <c r="B24" s="23">
        <f aca="true" t="shared" si="4" ref="B24:G24">B25</f>
        <v>0</v>
      </c>
      <c r="C24" s="23">
        <f t="shared" si="4"/>
        <v>0</v>
      </c>
      <c r="D24" s="23">
        <f t="shared" si="4"/>
        <v>0</v>
      </c>
      <c r="E24" s="23">
        <f t="shared" si="4"/>
        <v>0</v>
      </c>
      <c r="F24" s="23">
        <f t="shared" si="4"/>
        <v>0</v>
      </c>
      <c r="G24" s="23">
        <f t="shared" si="4"/>
        <v>0</v>
      </c>
      <c r="H24" s="14"/>
      <c r="I24" s="14"/>
      <c r="J24" s="14"/>
    </row>
    <row r="25" spans="1:10" s="17" customFormat="1" ht="15.75">
      <c r="A25" s="2" t="s">
        <v>13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4"/>
      <c r="I25" s="14"/>
      <c r="J25" s="14"/>
    </row>
    <row r="26" spans="1:10" s="17" customFormat="1" ht="15.75">
      <c r="A26" s="2" t="s">
        <v>18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4"/>
      <c r="I26" s="14"/>
      <c r="J26" s="14"/>
    </row>
    <row r="27" spans="1:10" ht="72" customHeight="1">
      <c r="A27" s="29" t="s">
        <v>14</v>
      </c>
      <c r="B27" s="4">
        <f aca="true" t="shared" si="5" ref="B27:G27">B28-B29</f>
        <v>0</v>
      </c>
      <c r="C27" s="4">
        <f t="shared" si="5"/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21"/>
      <c r="I27" s="21"/>
      <c r="J27" s="21"/>
    </row>
    <row r="28" spans="1:10" ht="15.75">
      <c r="A28" s="2" t="s">
        <v>13</v>
      </c>
      <c r="B28" s="1">
        <v>0</v>
      </c>
      <c r="C28" s="1">
        <v>0</v>
      </c>
      <c r="D28" s="3">
        <v>0</v>
      </c>
      <c r="E28" s="3">
        <v>0</v>
      </c>
      <c r="F28" s="3">
        <v>0</v>
      </c>
      <c r="G28" s="3">
        <v>0</v>
      </c>
      <c r="H28" s="14"/>
      <c r="I28" s="14"/>
      <c r="J28" s="14"/>
    </row>
    <row r="29" spans="1:10" ht="15.75">
      <c r="A29" s="2" t="s">
        <v>18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4"/>
      <c r="I29" s="14"/>
      <c r="J29" s="14"/>
    </row>
    <row r="30" spans="1:10" ht="51" customHeight="1">
      <c r="A30" s="15" t="s">
        <v>24</v>
      </c>
      <c r="B30" s="22">
        <f aca="true" t="shared" si="6" ref="B30:G30">B31</f>
        <v>0</v>
      </c>
      <c r="C30" s="22">
        <f t="shared" si="6"/>
        <v>0</v>
      </c>
      <c r="D30" s="22">
        <f t="shared" si="6"/>
        <v>0</v>
      </c>
      <c r="E30" s="22">
        <f t="shared" si="6"/>
        <v>0</v>
      </c>
      <c r="F30" s="22">
        <f t="shared" si="6"/>
        <v>0</v>
      </c>
      <c r="G30" s="22">
        <f t="shared" si="6"/>
        <v>0</v>
      </c>
      <c r="H30" s="24"/>
      <c r="I30" s="24"/>
      <c r="J30" s="24"/>
    </row>
    <row r="31" spans="1:10" ht="15" customHeight="1">
      <c r="A31" s="2" t="s">
        <v>15</v>
      </c>
      <c r="B31" s="1"/>
      <c r="C31" s="1"/>
      <c r="D31" s="22"/>
      <c r="E31" s="22"/>
      <c r="F31" s="22"/>
      <c r="G31" s="22"/>
      <c r="H31" s="14"/>
      <c r="I31" s="14"/>
      <c r="J31" s="14"/>
    </row>
    <row r="32" spans="1:10" ht="15.75" customHeight="1">
      <c r="A32" s="2" t="s">
        <v>16</v>
      </c>
      <c r="B32" s="1"/>
      <c r="C32" s="1"/>
      <c r="D32" s="1"/>
      <c r="E32" s="1"/>
      <c r="F32" s="1"/>
      <c r="G32" s="1"/>
      <c r="H32" s="14"/>
      <c r="I32" s="14"/>
      <c r="J32" s="14"/>
    </row>
    <row r="33" spans="1:10" ht="49.5" customHeight="1">
      <c r="A33" s="15" t="s">
        <v>17</v>
      </c>
      <c r="B33" s="15"/>
      <c r="C33" s="15"/>
      <c r="D33" s="1"/>
      <c r="E33" s="1"/>
      <c r="F33" s="1"/>
      <c r="G33" s="1"/>
      <c r="H33" s="25"/>
      <c r="I33" s="25"/>
      <c r="J33" s="25"/>
    </row>
    <row r="34" spans="1:7" ht="15.75">
      <c r="A34" s="2"/>
      <c r="B34" s="2"/>
      <c r="C34" s="2"/>
      <c r="D34" s="15"/>
      <c r="E34" s="15"/>
      <c r="F34" s="15"/>
      <c r="G34" s="15"/>
    </row>
    <row r="35" spans="1:10" ht="15.75">
      <c r="A35" s="27"/>
      <c r="H35" s="27"/>
      <c r="I35" s="27"/>
      <c r="J35" s="27"/>
    </row>
    <row r="37" spans="1:7" ht="37.5" customHeight="1">
      <c r="A37" s="47" t="s">
        <v>26</v>
      </c>
      <c r="B37" s="47"/>
      <c r="C37" s="48" t="s">
        <v>27</v>
      </c>
      <c r="D37" s="48"/>
      <c r="E37" s="48"/>
      <c r="F37" s="28"/>
      <c r="G37" s="40"/>
    </row>
    <row r="38" spans="1:7" ht="18.75">
      <c r="A38" s="28"/>
      <c r="B38" s="28"/>
      <c r="C38" s="26" t="s">
        <v>25</v>
      </c>
      <c r="D38" s="28"/>
      <c r="E38" s="28"/>
      <c r="F38" s="28"/>
      <c r="G38" s="28"/>
    </row>
  </sheetData>
  <sheetProtection/>
  <mergeCells count="13">
    <mergeCell ref="A15:G15"/>
    <mergeCell ref="B9:C9"/>
    <mergeCell ref="D9:E9"/>
    <mergeCell ref="F9:G9"/>
    <mergeCell ref="A10:G10"/>
    <mergeCell ref="A37:B37"/>
    <mergeCell ref="C37:E37"/>
    <mergeCell ref="A1:G1"/>
    <mergeCell ref="A6:A7"/>
    <mergeCell ref="B6:G6"/>
    <mergeCell ref="B7:C7"/>
    <mergeCell ref="D7:E7"/>
    <mergeCell ref="F7:G7"/>
  </mergeCells>
  <printOptions/>
  <pageMargins left="0.984251968503937" right="0.5905511811023623" top="0.7874015748031497" bottom="0.7874015748031497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Ирина</cp:lastModifiedBy>
  <cp:lastPrinted>2018-11-14T09:57:35Z</cp:lastPrinted>
  <dcterms:created xsi:type="dcterms:W3CDTF">2011-10-11T00:54:00Z</dcterms:created>
  <dcterms:modified xsi:type="dcterms:W3CDTF">2022-11-09T07:12:03Z</dcterms:modified>
  <cp:category/>
  <cp:version/>
  <cp:contentType/>
  <cp:contentStatus/>
</cp:coreProperties>
</file>