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765" windowWidth="15120" windowHeight="735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43" i="1" l="1"/>
  <c r="G55" i="1"/>
  <c r="G49" i="1"/>
  <c r="G125" i="1" l="1"/>
  <c r="G135" i="1"/>
  <c r="G136" i="1"/>
  <c r="G117" i="1" l="1"/>
  <c r="G118" i="1"/>
  <c r="G119" i="1"/>
  <c r="G120" i="1"/>
  <c r="G121" i="1"/>
  <c r="G53" i="1" l="1"/>
  <c r="G54" i="1"/>
  <c r="G98" i="1" l="1"/>
  <c r="G99" i="1"/>
  <c r="G95" i="1"/>
  <c r="G96" i="1"/>
  <c r="G56" i="1" l="1"/>
  <c r="G57" i="1"/>
  <c r="G141" i="1" l="1"/>
  <c r="G142" i="1"/>
  <c r="G48" i="1"/>
  <c r="G50" i="1"/>
  <c r="G51" i="1"/>
  <c r="G111" i="1" l="1"/>
  <c r="G112" i="1"/>
  <c r="G113" i="1"/>
  <c r="G114" i="1"/>
  <c r="G115" i="1"/>
  <c r="G167" i="1" l="1"/>
  <c r="G203" i="1" l="1"/>
  <c r="G138" i="1"/>
  <c r="G139" i="1"/>
  <c r="G80" i="1" l="1"/>
  <c r="G81" i="1"/>
  <c r="G27" i="1" l="1"/>
  <c r="G199" i="1" l="1"/>
  <c r="G200" i="1"/>
  <c r="G178" i="1"/>
  <c r="G179" i="1"/>
  <c r="G147" i="1"/>
  <c r="G148" i="1"/>
  <c r="G132" i="1"/>
  <c r="G133" i="1"/>
  <c r="G86" i="1"/>
  <c r="G84" i="1"/>
  <c r="G45" i="1"/>
  <c r="G15" i="1"/>
  <c r="G16" i="1"/>
  <c r="G78" i="1" l="1"/>
  <c r="G23" i="1"/>
  <c r="G31" i="1" l="1"/>
  <c r="G202" i="1" l="1"/>
  <c r="G198" i="1" s="1"/>
  <c r="G65" i="1"/>
  <c r="G206" i="1"/>
  <c r="G192" i="1"/>
  <c r="G191" i="1" s="1"/>
  <c r="G190" i="1" s="1"/>
  <c r="G189" i="1" s="1"/>
  <c r="G187" i="1"/>
  <c r="G186" i="1" s="1"/>
  <c r="G184" i="1"/>
  <c r="G183" i="1" s="1"/>
  <c r="G174" i="1"/>
  <c r="G173" i="1" s="1"/>
  <c r="G172" i="1" s="1"/>
  <c r="G170" i="1"/>
  <c r="G169" i="1" s="1"/>
  <c r="G165" i="1" s="1"/>
  <c r="G164" i="1" s="1"/>
  <c r="G159" i="1"/>
  <c r="G158" i="1" s="1"/>
  <c r="G145" i="1"/>
  <c r="G144" i="1" s="1"/>
  <c r="G130" i="1"/>
  <c r="G129" i="1"/>
  <c r="G127" i="1"/>
  <c r="G126" i="1"/>
  <c r="G102" i="1"/>
  <c r="G101" i="1" s="1"/>
  <c r="G83" i="1"/>
  <c r="G77" i="1"/>
  <c r="G76" i="1" s="1"/>
  <c r="G67" i="1" s="1"/>
  <c r="G74" i="1"/>
  <c r="G71" i="1" s="1"/>
  <c r="G63" i="1"/>
  <c r="G46" i="1"/>
  <c r="G44" i="1" s="1"/>
  <c r="G41" i="1"/>
  <c r="G40" i="1" s="1"/>
  <c r="G39" i="1" s="1"/>
  <c r="G38" i="1" s="1"/>
  <c r="G29" i="1"/>
  <c r="G20" i="1" s="1"/>
  <c r="G17" i="1"/>
  <c r="G14" i="1" s="1"/>
  <c r="G13" i="1" s="1"/>
  <c r="G91" i="1" l="1"/>
  <c r="G90" i="1" s="1"/>
  <c r="G89" i="1" s="1"/>
  <c r="G88" i="1" s="1"/>
  <c r="G12" i="1"/>
  <c r="G70" i="1"/>
  <c r="G69" i="1" s="1"/>
  <c r="G68" i="1" s="1"/>
  <c r="G196" i="1"/>
  <c r="G195" i="1" s="1"/>
  <c r="G182" i="1"/>
  <c r="G124" i="1"/>
  <c r="G123" i="1" s="1"/>
  <c r="G104" i="1" s="1"/>
  <c r="G62" i="1"/>
  <c r="G61" i="1" s="1"/>
  <c r="G60" i="1" s="1"/>
  <c r="G59" i="1" s="1"/>
  <c r="G157" i="1"/>
  <c r="G156" i="1"/>
  <c r="G155" i="1" s="1"/>
  <c r="G163" i="1" l="1"/>
  <c r="G162" i="1" s="1"/>
  <c r="G208" i="1" s="1"/>
  <c r="G197" i="1"/>
  <c r="G21" i="1"/>
  <c r="G22" i="1" s="1"/>
</calcChain>
</file>

<file path=xl/sharedStrings.xml><?xml version="1.0" encoding="utf-8"?>
<sst xmlns="http://schemas.openxmlformats.org/spreadsheetml/2006/main" count="1071" uniqueCount="320">
  <si>
    <t>№ стр.</t>
  </si>
  <si>
    <t>Наименование главных распорядителей и наименование показателей бюджетной классификации</t>
  </si>
  <si>
    <t>Код ведомства</t>
  </si>
  <si>
    <t>Раздел, подраздел</t>
  </si>
  <si>
    <t>Целевая статья</t>
  </si>
  <si>
    <t>Вид расходов</t>
  </si>
  <si>
    <t>1</t>
  </si>
  <si>
    <t>2</t>
  </si>
  <si>
    <t>3</t>
  </si>
  <si>
    <t>4</t>
  </si>
  <si>
    <t>5</t>
  </si>
  <si>
    <t>6</t>
  </si>
  <si>
    <t>ОБЩЕГОСУДАРСТВЕННЫЕ ВОПРОСЫ</t>
  </si>
  <si>
    <t>0100</t>
  </si>
  <si>
    <t>Функционирование высшего должностного лица субъекта Российской  Федерации и муниципального образования</t>
  </si>
  <si>
    <t>0102</t>
  </si>
  <si>
    <t xml:space="preserve">Непрограммные расходы </t>
  </si>
  <si>
    <t>8900000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</si>
  <si>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</si>
  <si>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</si>
  <si>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Расходы на выплаты персоналу государственных (муниципальных) органов</t>
  </si>
  <si>
    <t>120</t>
  </si>
  <si>
    <t>7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</si>
  <si>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</si>
  <si>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</si>
  <si>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8</t>
  </si>
  <si>
    <t>9</t>
  </si>
  <si>
    <t>Руководство и управление в сфере установленных функций органов местного самоуправления</t>
  </si>
  <si>
    <t>10</t>
  </si>
  <si>
    <t>11</t>
  </si>
  <si>
    <t>Расходы на выплаты персоналу казенных учреждений</t>
  </si>
  <si>
    <t>110</t>
  </si>
  <si>
    <t>12</t>
  </si>
  <si>
    <t>13</t>
  </si>
  <si>
    <t>Закупка товаров, работ и услуг для государственных (муниципальных) нужд</t>
  </si>
  <si>
    <t>200</t>
  </si>
  <si>
    <t>14</t>
  </si>
  <si>
    <t>Иные закупки товаров, работ и услуг для обеспечения государственных (муниципальных) нужд</t>
  </si>
  <si>
    <t>240</t>
  </si>
  <si>
    <t>15</t>
  </si>
  <si>
    <t>Резервный фонд</t>
  </si>
  <si>
    <t>810</t>
  </si>
  <si>
    <t>0111</t>
  </si>
  <si>
    <t>16</t>
  </si>
  <si>
    <t>17</t>
  </si>
  <si>
    <t>Резервные фонд местных администраций</t>
  </si>
  <si>
    <t>18</t>
  </si>
  <si>
    <t>Иные бюджетные ассигнования</t>
  </si>
  <si>
    <t>800</t>
  </si>
  <si>
    <t>19</t>
  </si>
  <si>
    <t>Резервные средства</t>
  </si>
  <si>
    <t>870</t>
  </si>
  <si>
    <t>Другие общегосударственные вопросы</t>
  </si>
  <si>
    <t>0113</t>
  </si>
  <si>
    <t>НАЦИОНАЛЬНАЯ ОБОРОНА</t>
  </si>
  <si>
    <t>0200</t>
  </si>
  <si>
    <t>20</t>
  </si>
  <si>
    <t>Мобилизационная и вневойсковая подготовка</t>
  </si>
  <si>
    <t>0203</t>
  </si>
  <si>
    <t>21</t>
  </si>
  <si>
    <t>22</t>
  </si>
  <si>
    <t>23</t>
  </si>
  <si>
    <t>24</t>
  </si>
  <si>
    <t>25</t>
  </si>
  <si>
    <t>26</t>
  </si>
  <si>
    <t>27</t>
  </si>
  <si>
    <t>НАЦИОНАЛЬНАЯ БЕЗОПАСНОСТЬ И ПРАВООХРАНИТЕЛЬНАЯ ДЕЯТЕЛЬНОСТЬ</t>
  </si>
  <si>
    <t>0300</t>
  </si>
  <si>
    <t>28</t>
  </si>
  <si>
    <t>Профилактика терроризма,экстремизма и ЧС</t>
  </si>
  <si>
    <t>0309</t>
  </si>
  <si>
    <t>29</t>
  </si>
  <si>
    <t>Муниципальная программа « Развитие жилищно-коммунального хозяйства,обеспечение комфортных и  безопасных условий жизни на территории Солгонского сельсовета»</t>
  </si>
  <si>
    <t>30</t>
  </si>
  <si>
    <t>Подпрограмма «Обеспечение пожарной безопасности территории, профилактика терроризма, экстремизма и чрезвычайных ситуаций"</t>
  </si>
  <si>
    <t>31</t>
  </si>
  <si>
    <t>Снижение последствий от чрезвычайных ситуаций, пожаров, терроризма и экстремизма трритории</t>
  </si>
  <si>
    <t>32</t>
  </si>
  <si>
    <t>0310</t>
  </si>
  <si>
    <t>0229602</t>
  </si>
  <si>
    <t>33</t>
  </si>
  <si>
    <t>34</t>
  </si>
  <si>
    <t>Обеспечение пожарной безопасности</t>
  </si>
  <si>
    <t>35</t>
  </si>
  <si>
    <t>36</t>
  </si>
  <si>
    <t>37</t>
  </si>
  <si>
    <t>38</t>
  </si>
  <si>
    <t>39</t>
  </si>
  <si>
    <t>40</t>
  </si>
  <si>
    <t>НАЦИОНАЛЬНАЯ ЭКОНОМИКА</t>
  </si>
  <si>
    <t>0400</t>
  </si>
  <si>
    <t>41</t>
  </si>
  <si>
    <t>0409</t>
  </si>
  <si>
    <t>42</t>
  </si>
  <si>
    <t>43</t>
  </si>
  <si>
    <t>44</t>
  </si>
  <si>
    <t>45</t>
  </si>
  <si>
    <t>46</t>
  </si>
  <si>
    <t>47</t>
  </si>
  <si>
    <t>ЖИЛИЩНО-КОММУНАЛЬНОЕ ХОЗЯЙСТВО</t>
  </si>
  <si>
    <t>0500</t>
  </si>
  <si>
    <t>48</t>
  </si>
  <si>
    <t>Благоустройство</t>
  </si>
  <si>
    <t>0503</t>
  </si>
  <si>
    <t>49</t>
  </si>
  <si>
    <t>50</t>
  </si>
  <si>
    <t>51</t>
  </si>
  <si>
    <t>Повышение качества содержания территории поселения в чистоте и порядке, а так же содержания мест захоронения в надлежащем виде</t>
  </si>
  <si>
    <t>52</t>
  </si>
  <si>
    <t>53</t>
  </si>
  <si>
    <t>54</t>
  </si>
  <si>
    <t>55</t>
  </si>
  <si>
    <t>56</t>
  </si>
  <si>
    <t>57</t>
  </si>
  <si>
    <t>58</t>
  </si>
  <si>
    <t>59</t>
  </si>
  <si>
    <t>ОБРАЗОВАНИЕ</t>
  </si>
  <si>
    <t>0700</t>
  </si>
  <si>
    <t>Молодежная политика и оздоровление детей</t>
  </si>
  <si>
    <t>0707</t>
  </si>
  <si>
    <t>60</t>
  </si>
  <si>
    <t>61</t>
  </si>
  <si>
    <t>Подпрограмма «Молодёжная политика»</t>
  </si>
  <si>
    <t>62</t>
  </si>
  <si>
    <t>63</t>
  </si>
  <si>
    <t>64</t>
  </si>
  <si>
    <t>КУЛЬТУРА, КИНЕМАТОГРАФИЯ</t>
  </si>
  <si>
    <t>0800</t>
  </si>
  <si>
    <t>0801</t>
  </si>
  <si>
    <t>Подпрограмма «Развитие культуры села»</t>
  </si>
  <si>
    <t>Предоставление субсидий бюджетным, автономным учреждениям и иным некоммерческим организациям</t>
  </si>
  <si>
    <t>600</t>
  </si>
  <si>
    <t>65</t>
  </si>
  <si>
    <t>Субсидии бюджетным учреждениям</t>
  </si>
  <si>
    <t>610</t>
  </si>
  <si>
    <t>71</t>
  </si>
  <si>
    <t>72</t>
  </si>
  <si>
    <t>Софинансирование субсидии на разработку и корректировку  проектно-сметной документации, капитальный ремонт и реконструкция зданий и помещений сельских помещение сельских учреждений клубного типа, в том числе включающие в себя выполнение  мероприятий по обеспечению пожарной безопасности в рамках подпрограммы "Обеспечения условий реализации программы и прочие мероприятия" программы "Развитие культур района"</t>
  </si>
  <si>
    <t>8988989</t>
  </si>
  <si>
    <t>73</t>
  </si>
  <si>
    <t>74</t>
  </si>
  <si>
    <t>66</t>
  </si>
  <si>
    <t>67</t>
  </si>
  <si>
    <t>68</t>
  </si>
  <si>
    <t>69</t>
  </si>
  <si>
    <t>70</t>
  </si>
  <si>
    <t>Межбюджетные трансферты</t>
  </si>
  <si>
    <t>500</t>
  </si>
  <si>
    <t>Иные межбюджетные трансферты</t>
  </si>
  <si>
    <t>540</t>
  </si>
  <si>
    <t>СОЦИАЛЬНАЯ ПОЛИТИКА</t>
  </si>
  <si>
    <t>1000</t>
  </si>
  <si>
    <t>Пенсионное обеспечение</t>
  </si>
  <si>
    <t>1001</t>
  </si>
  <si>
    <t>75</t>
  </si>
  <si>
    <t>8969007</t>
  </si>
  <si>
    <t>Социальное обеспечение и иные выплаты населению</t>
  </si>
  <si>
    <t>300</t>
  </si>
  <si>
    <t>77</t>
  </si>
  <si>
    <t>Публичные нормативные социальные выплаты гражданам</t>
  </si>
  <si>
    <t>310</t>
  </si>
  <si>
    <t>78</t>
  </si>
  <si>
    <t>Иные пенсии, социальные доплаты к пенсиям</t>
  </si>
  <si>
    <t>312</t>
  </si>
  <si>
    <t>Физическая культура  спорт</t>
  </si>
  <si>
    <t>1100</t>
  </si>
  <si>
    <t>79</t>
  </si>
  <si>
    <t>Массовый спорт</t>
  </si>
  <si>
    <t>1102</t>
  </si>
  <si>
    <t>80</t>
  </si>
  <si>
    <t>81</t>
  </si>
  <si>
    <t>Подпрограмма"Развитие физической культуры и спорта"</t>
  </si>
  <si>
    <t>82</t>
  </si>
  <si>
    <t>83</t>
  </si>
  <si>
    <t>84</t>
  </si>
  <si>
    <t>85</t>
  </si>
  <si>
    <t>8900000000</t>
  </si>
  <si>
    <t>8910090020</t>
  </si>
  <si>
    <t>8920090040</t>
  </si>
  <si>
    <t>8940075140</t>
  </si>
  <si>
    <t>8950051180</t>
  </si>
  <si>
    <t>0200000000</t>
  </si>
  <si>
    <t>0220000000</t>
  </si>
  <si>
    <t>0220096010</t>
  </si>
  <si>
    <t>0220096020</t>
  </si>
  <si>
    <t>0210000000</t>
  </si>
  <si>
    <t>0210095020</t>
  </si>
  <si>
    <t>0210095010</t>
  </si>
  <si>
    <t>0210095030</t>
  </si>
  <si>
    <t>0100000000</t>
  </si>
  <si>
    <t>0110000000</t>
  </si>
  <si>
    <t>0120000000</t>
  </si>
  <si>
    <t>0120092010</t>
  </si>
  <si>
    <t>8960090070</t>
  </si>
  <si>
    <t>0130000000</t>
  </si>
  <si>
    <t>0130093020</t>
  </si>
  <si>
    <t>8920000000</t>
  </si>
  <si>
    <t>8940000000</t>
  </si>
  <si>
    <t>8930090060</t>
  </si>
  <si>
    <t>Муниципальная программа « Развитие жилищно-коммунального хозяйства, обеспечение комфортных и безопасных условий жизни на территории Крутоярского сельсовета»</t>
  </si>
  <si>
    <t>Подпрограмма «Благоустройство территории и улучшение технического состояния дорог Крутоярского сельсовета»</t>
  </si>
  <si>
    <t xml:space="preserve"> Межбюджетные трансферты  передаваемые бюджетам сельских поселений на организацию общественных работ в поселениях в рамках подпрограммы «Поддержка муниципальных проектов и мероприятий по благоустройству территорий Ужурского района» муниципальной программы «Обеспечение безопасности жизнедеятельности по Ужурскому району», в рамках подпрограммы "Благоустройство территории и улучшение технического состояния дорог Крутоярского сельсовета"</t>
  </si>
  <si>
    <t>0210081050</t>
  </si>
  <si>
    <t xml:space="preserve">Муниципальная программа «Развитие культуры, спорта и молодёжной политики на территории муниципального образования Крутоярский сельсовет»  </t>
  </si>
  <si>
    <t>0140000000</t>
  </si>
  <si>
    <t>0140093040</t>
  </si>
  <si>
    <t>РАСХОДЫ БЮДЖЕТА ВСЕГО</t>
  </si>
  <si>
    <t>86</t>
  </si>
  <si>
    <t>87</t>
  </si>
  <si>
    <t>88</t>
  </si>
  <si>
    <t>89</t>
  </si>
  <si>
    <t>92</t>
  </si>
  <si>
    <t>93</t>
  </si>
  <si>
    <t>90</t>
  </si>
  <si>
    <t>91</t>
  </si>
  <si>
    <t>94</t>
  </si>
  <si>
    <t>95</t>
  </si>
  <si>
    <t>Иные выплаты персоналу государственных (муниципальных) органов, за исключением фонда оплаты труда</t>
  </si>
  <si>
    <t>Функционирование главы муниципального образования</t>
  </si>
  <si>
    <t>8910000000</t>
  </si>
  <si>
    <t>Муниципальная программа «Развитие культуры, спорта и молодёжной политики на территории муниципального образования Крутоярский сельсовет»</t>
  </si>
  <si>
    <t>Переданные полномочия по библиотекам в рамках подпрограммы «Организация и развитие библиотечного обслуживания»» муниципальной программы  «Развитие культуры, спорта и молодёжной политики на территории муниципального образования Крутоярский сельсовет"»</t>
  </si>
  <si>
    <t>850</t>
  </si>
  <si>
    <t xml:space="preserve">Дорожное хозяйство </t>
  </si>
  <si>
    <t>Муниципальная программа «Развитие культуры, спорта и молодёжной политики на территории муниципального образования Крутоярский сельсовет"</t>
  </si>
  <si>
    <t xml:space="preserve"> Уплата прочих налогов, сборов</t>
  </si>
  <si>
    <t>Повышение качества освещенности улиц и дорог в населенных пунктах поселения, снижение нарушений общественного порядка в рамках подпрограммы  «Благоустройство территории и улучшение технического состояния дорог Крутоярского сельсовета» муниципальной программы « Развитие жилищно-коммунального хозяйства, обеспечение комфортных и безопасных условий жизни на территории Крутоярского сельсовета»</t>
  </si>
  <si>
    <t>Повышение качества текущего ремонта и содержания дорог в рамках подпрограммы «Благоустройство территории и улучшение технического состояния дорог Крутоярского сельсовета» муниципальной программы «Развитие жилищно-коммунального хозяйства, обеспечение комфортных и безопасных условий жизни на территории Крутоярского сельсовета»</t>
  </si>
  <si>
    <t xml:space="preserve">Культура </t>
  </si>
  <si>
    <t>Проведение физкультурно-спортивных мероприятий  в рамках подпрограммы "Развитие физической  культуры и спорта" муниципальной программы "Развитие культуры, спорта и молодежной политики на территории  мунициального образования Крутоярский сельсовет"</t>
  </si>
  <si>
    <t>76</t>
  </si>
  <si>
    <t>8930000000</t>
  </si>
  <si>
    <t xml:space="preserve">Мероприятия в сфере молодежной политики в рамках подпрограммы «Молодёжная политика» муниципальной программы  «Развитие культуры, спорта и молодёжной политики на территории муниципального образования Крутоярский сельсовет»  </t>
  </si>
  <si>
    <t>Подпрограмма «Организация и развитие библиотечного обслуживания»</t>
  </si>
  <si>
    <t>прибавить в 120</t>
  </si>
  <si>
    <t xml:space="preserve">убрать биржу </t>
  </si>
  <si>
    <t>Администрация Крутоярского сельсовета Ужурского района Красноярского края</t>
  </si>
  <si>
    <t>Создание и обеспечение деятельности административных комиссий</t>
  </si>
  <si>
    <t>Повышение безопасности дорожного движения в рамках подпрограммы «Благоустройство территории и улучшение технического состояния дорог Крутоярского сельсовета» муниципальной программы «Развитие жилищно-коммунального хозяйства, обеспечение комфортных и безопасных условий жизни на территории Крутоярского сельсовета»</t>
  </si>
  <si>
    <t>0210081080</t>
  </si>
  <si>
    <t>244</t>
  </si>
  <si>
    <t>Привлечение осужденных направленных от ФКУ УИИ ГУФСИН отбывающих наказание в виде исправительных работ в рамках подпрограммы  «Благоустройство территории и улучшение технического состояния дорог Крутоярского сельсовета» муниципальной программы « Развитие жилищно-коммунального хозяйства, обеспечение комфортных и безопасных условий жизни на территории Крутоярского сельсовета»</t>
  </si>
  <si>
    <t>0210095040</t>
  </si>
  <si>
    <t>Коммунальное хозяйство</t>
  </si>
  <si>
    <t>0502</t>
  </si>
  <si>
    <t>0230000000</t>
  </si>
  <si>
    <t>Снижение уровня износа коммунальной инфраструктуры</t>
  </si>
  <si>
    <t>0230097040</t>
  </si>
  <si>
    <t>0110092010</t>
  </si>
  <si>
    <t>96</t>
  </si>
  <si>
    <t>97</t>
  </si>
  <si>
    <t>98</t>
  </si>
  <si>
    <t>99</t>
  </si>
  <si>
    <t>109</t>
  </si>
  <si>
    <t>111</t>
  </si>
  <si>
    <t>опустить строки</t>
  </si>
  <si>
    <t>Подпрограмма: "Поддержка жилищно-коммунального хозяйства на территории Крутоярского сельсовета"</t>
  </si>
  <si>
    <t>Подпрограмма "Поддержка жилищно-коммунального хозяйства на территории Крутоярского сельсовета"</t>
  </si>
  <si>
    <t>0110091180</t>
  </si>
  <si>
    <t>0110092020</t>
  </si>
  <si>
    <t>Прочие расходы по библиотекам в рамках подпрограммы «Организация и развитие библиотечного обслуживания» муниципальной программы  «Развитие культуры, спорта и молодёжной политики на территории муниципального образования Крутоярский сельсовет"</t>
  </si>
  <si>
    <t>0120091180</t>
  </si>
  <si>
    <t>0130092030</t>
  </si>
  <si>
    <t>Прочие расходы по физической культуры  в рамках подпрограммы "Развитие физической  культуры и спорта" муниципальной программы "Развитие культуры, спорта и молодежной политики на территории  Крутоярского сельсовета"</t>
  </si>
  <si>
    <t>0130091180</t>
  </si>
  <si>
    <t xml:space="preserve">Снижение уровня износа коммунальной инфраструктуры в рамках подпрограммы "Поддержка жилищно-коммунального хозяйства на территории Крутоярского сельсовета" муниципальной программы « Развитие жилищно-коммунального хозяйства, обеспечение комфортных и безопасных условий жизни на территории Крутоярского сельсовета» </t>
  </si>
  <si>
    <t>Осуществление переданных полномочий  в рамках подпрограммы "Развитие физической  культуры и спорта" муниципальной программы "Развитие культуры, спорта и молодежной политики на территории  Крутоярского сельсовета"</t>
  </si>
  <si>
    <t>Региональные выплаты и (или)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по министерству финансов Красноярского края в рамках непрограммных расходов отдельных органов исполнительной власти</t>
  </si>
  <si>
    <t xml:space="preserve"> Руководство и управление в сфере установленных функций органов местного самоуправления</t>
  </si>
  <si>
    <t>8920010490</t>
  </si>
  <si>
    <t>Обеспечение  проведения выборов и референдумов</t>
  </si>
  <si>
    <t>Региональные выплаты и (или)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по министерству финансов Красноярского края в рамках непрограммных расходов</t>
  </si>
  <si>
    <t>0220010490</t>
  </si>
  <si>
    <t>Обеспечение первичных мер пожарной безопасности в рамках подпрограммы "Обеспечение пожарной безопасности территории, профилактика терроризма, экстремизма и чрезвычайных ситуаций" муниципальной программы «Развитие жилищно-коммунального хозяйства, обеспечение комфортных и безопасных условий жизни на территории Крутоярского сельсовета»</t>
  </si>
  <si>
    <t>0220074120</t>
  </si>
  <si>
    <t>101</t>
  </si>
  <si>
    <t>102</t>
  </si>
  <si>
    <t>103</t>
  </si>
  <si>
    <t>0107</t>
  </si>
  <si>
    <t>8970090080</t>
  </si>
  <si>
    <t>0110082010</t>
  </si>
  <si>
    <t xml:space="preserve"> Укрепление материальноте-хническоцй базы и поддержка материально-технической базы учреждений культурно досугового  типа в рамках подпрограммы «Развитие культуры села» муниципальной программы "Развитие культуры, спорта и молодежной политики на территории мунициального образования  Крутоярский сельсовет"</t>
  </si>
  <si>
    <t>113</t>
  </si>
  <si>
    <t>114</t>
  </si>
  <si>
    <t>115</t>
  </si>
  <si>
    <t xml:space="preserve"> Постановка на кадастровый учет объектов капитального строительства</t>
  </si>
  <si>
    <t>8970081280</t>
  </si>
  <si>
    <t>Подготовка документов территориального планирования и градостроительного зонирования (внесение в них изменений),  на разработку документации по планировке территории муниципальных образований в рамках подпрограммы «Благоустройство территории и улучшение технического состояния дорог Крутоярского сельсовета» муниципальной программы « Развитие жилищно-коммунального хозяйства, обеспечение комфортных и безопасных условий жизни на территории Крутоярского сельсовета»</t>
  </si>
  <si>
    <t>0210081240</t>
  </si>
  <si>
    <t>8970083240</t>
  </si>
  <si>
    <t>Содержание автомобильных дорог общего пользования местного значения за счет средств дорожного фонда Красноярского края в рамках подпрограммы «Благоустройство территории и улучшение технического состояния дорог Крутоярского сельсовета» муниципальной программы «Развитие жилищно-коммунального хозяйства, обеспечение комфортных и безопасных условий жизни на территории Крутоярского сельсовета»</t>
  </si>
  <si>
    <t>0210075080</t>
  </si>
  <si>
    <t>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«Благоустройство территории и улучшение технического состояния дорог Крутоярского сельсовета» муниципальной программы «Развитие жилищно-коммунального хозяйства, обеспечение комфортных и безопасных условий жизни на территории Крутоярского сельсовета»</t>
  </si>
  <si>
    <t>0210075090</t>
  </si>
  <si>
    <t>Укрепление материально технической базы и оддержка технического состояния учреждений</t>
  </si>
  <si>
    <t>8970082010</t>
  </si>
  <si>
    <t>0501</t>
  </si>
  <si>
    <t xml:space="preserve"> Взносы за капитальный ремонт многоквартирных домов  в рамках подпрограммы «Поддержка жилищно-коммунального хозяйства на территории Крутоярского сельсовета» муниципальной программы « Развитие жилищно-коммунального хозяйства, обеспечение комфортных и безопасных условий жизни на территории Крутоярского сельсовета»</t>
  </si>
  <si>
    <t>0230097050</t>
  </si>
  <si>
    <t>Приложение № 4</t>
  </si>
  <si>
    <t xml:space="preserve">« О бюджете Крутоярского сельсовета на  2023 год и </t>
  </si>
  <si>
    <t>плановый  период 2024 - 2025 год»</t>
  </si>
  <si>
    <t>Ведомственная структура расходов Крутоярского сельсовета на 2023 год.</t>
  </si>
  <si>
    <t>Сумма на          2023  год</t>
  </si>
  <si>
    <t>Постановка на кадастровый учет земельных участков</t>
  </si>
  <si>
    <t>Жилищное  хозяйство</t>
  </si>
  <si>
    <t>0230081010</t>
  </si>
  <si>
    <t>Капитальный ремонт, реконструкция находящихся в муниципальной собственности объектов коммунальной инфраструктуры, а  также  приобретение технологического оборудования, приобретение и установка модульных котельных для обеспечения функционирования систем теплоснабжения, электроснабжения, водоснабжения, водоотведения и очистки сточных вод  в рамках подпрограммы «Поддержка жилищно-коммунального хозяйства на территории Крутоярского сельсовета» муниципальной программы « Развитие жилищно-коммунального хозяйства, обеспечение комфортных и безопасных условий жизни на территории Крутоярского сельсовета»</t>
  </si>
  <si>
    <t>Проведение ремонтно-реставрационных работ объектов, увековечивающих память воинов- красноярцев, погибших, умерших в годы Великой Отечественной войны в  рамках подпрограммы «Благоустройство территории и улучшение технического состояния дорог Крутоярского сельсовета» муниципальной программы « Развитие жилищно-коммунального хозяйства, обеспечение комфортных и безопасных условий жизни на территории Крутоярского сельсовета»</t>
  </si>
  <si>
    <t>0210081170</t>
  </si>
  <si>
    <t>Муниципальная программа « Развитие жилищно-коммунального хозяйства, обеспечение комфортных и  безопасных условий жизни на территории Крутоярского сельсовета»</t>
  </si>
  <si>
    <t>Снижение последствий от чрезвычайных ситуаций, пожаров, терроризма и экстремизма территории в рамках подпрограммы "Обеспечение пожарной безопасности территории, профилактика терроризма, экстремизма и чрезвычайных ситуаций" муниципальной программы « Развитие жилищно-коммунального хозяйства, обеспечение комфортных и  безопасных условий жизни на территории Крутоярского сельсовета»</t>
  </si>
  <si>
    <t>Прочие расходы по клубам в рамках подпрограммы  «Развитие культуры села» муниципальной программы "Развитие культуры, спорта и молодежной политики на территории муниципального образования  Крутоярский сельсовет"</t>
  </si>
  <si>
    <t>Переданные полномочия по организации досуга и обеспечения жителей сельсовета услугами организации культуры в учреждениях культуры клубного типа сельских поселений Крутоярского сельсовета в рамках подпрограммы  «Развитие культуры села» муниципальной программы "Развитие культуры, спорта и молодежной политики на территории муниципального образования  Крутоярский сельсовет"</t>
  </si>
  <si>
    <t>0210081150</t>
  </si>
  <si>
    <t>Обеспечение освещением сельских территорий в рамках подпрограммы  «Благоустройство территории и улучшение технического состояния дорог Крутоярского сельсовета» муниципальной программы « Развитие жилищно-коммунального хозяйства, обеспечение комфортных и безопасных условий жизни на территории Крутоярского сельсовета»</t>
  </si>
  <si>
    <t>К решению № 21-98р от 14.12.2022г.</t>
  </si>
  <si>
    <t>8970000000</t>
  </si>
  <si>
    <t>Осуществление первичного воинского учета органами местного самоуправления поселений, муниципальных и городских округов в рамках непрограммных расходов отдельных органов исполнительной власти</t>
  </si>
  <si>
    <t>Организация общественных работ в поселениях и временного трудоустройства несовершеннолетних граждан в возрасте от 14 до 18 лет в свободное от учебы время  в рамках подпрограммы  «Благоустройство территории и улучшение технического состояния дорог Крутоярского сельсовета» муниципальной программы « Развитие жилищно-коммунального хозяйства, обеспечение комфортных и безопасных условий жизни на территории Крутоярского сельсовета»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</si>
</sst>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0" x14ac:knownFonts="1">
    <font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10"/>
      <name val="Arial Cyr"/>
      <charset val="204"/>
    </font>
    <font>
      <sz val="9"/>
      <color rgb="FFFF0000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Arial Cyr"/>
      <charset val="204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60">
    <xf numFmtId="0" fontId="0" fillId="0" borderId="0" xfId="0"/>
    <xf numFmtId="0" fontId="0" fillId="0" borderId="0" xfId="0" applyAlignment="1">
      <alignment vertical="top"/>
    </xf>
    <xf numFmtId="0" fontId="0" fillId="0" borderId="0" xfId="0" applyBorder="1"/>
    <xf numFmtId="49" fontId="1" fillId="0" borderId="5" xfId="0" applyNumberFormat="1" applyFont="1" applyFill="1" applyBorder="1" applyAlignment="1">
      <alignment horizontal="center" vertical="center" wrapText="1"/>
    </xf>
    <xf numFmtId="0" fontId="0" fillId="0" borderId="0" xfId="0" applyFont="1"/>
    <xf numFmtId="165" fontId="0" fillId="0" borderId="0" xfId="0" applyNumberFormat="1" applyFont="1"/>
    <xf numFmtId="0" fontId="0" fillId="0" borderId="0" xfId="0" applyFont="1" applyFill="1"/>
    <xf numFmtId="0" fontId="0" fillId="0" borderId="0" xfId="0" applyFont="1" applyBorder="1"/>
    <xf numFmtId="49" fontId="1" fillId="0" borderId="0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0" fontId="0" fillId="3" borderId="0" xfId="0" applyFont="1" applyFill="1"/>
    <xf numFmtId="49" fontId="3" fillId="0" borderId="5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top" wrapText="1"/>
    </xf>
    <xf numFmtId="49" fontId="6" fillId="3" borderId="1" xfId="0" applyNumberFormat="1" applyFont="1" applyFill="1" applyBorder="1" applyAlignment="1">
      <alignment horizontal="center" vertical="top" wrapText="1"/>
    </xf>
    <xf numFmtId="0" fontId="6" fillId="3" borderId="0" xfId="0" applyFont="1" applyFill="1" applyAlignment="1">
      <alignment vertical="top" wrapText="1"/>
    </xf>
    <xf numFmtId="49" fontId="6" fillId="3" borderId="1" xfId="0" applyNumberFormat="1" applyFont="1" applyFill="1" applyBorder="1" applyAlignment="1">
      <alignment horizontal="center" vertical="center" wrapText="1"/>
    </xf>
    <xf numFmtId="2" fontId="6" fillId="3" borderId="1" xfId="0" applyNumberFormat="1" applyFont="1" applyFill="1" applyBorder="1" applyAlignment="1">
      <alignment horizontal="right" vertical="center" wrapText="1"/>
    </xf>
    <xf numFmtId="49" fontId="7" fillId="3" borderId="1" xfId="0" applyNumberFormat="1" applyFont="1" applyFill="1" applyBorder="1" applyAlignment="1">
      <alignment horizontal="center" vertical="top" wrapText="1"/>
    </xf>
    <xf numFmtId="2" fontId="7" fillId="3" borderId="1" xfId="0" applyNumberFormat="1" applyFont="1" applyFill="1" applyBorder="1" applyAlignment="1">
      <alignment vertical="top" wrapText="1"/>
    </xf>
    <xf numFmtId="49" fontId="7" fillId="3" borderId="1" xfId="0" applyNumberFormat="1" applyFont="1" applyFill="1" applyBorder="1" applyAlignment="1">
      <alignment horizontal="center" vertical="center" wrapText="1"/>
    </xf>
    <xf numFmtId="165" fontId="7" fillId="3" borderId="1" xfId="0" applyNumberFormat="1" applyFont="1" applyFill="1" applyBorder="1" applyAlignment="1">
      <alignment vertical="center" wrapText="1"/>
    </xf>
    <xf numFmtId="0" fontId="7" fillId="3" borderId="4" xfId="0" applyFont="1" applyFill="1" applyBorder="1" applyAlignment="1">
      <alignment vertical="center" wrapText="1"/>
    </xf>
    <xf numFmtId="2" fontId="7" fillId="3" borderId="1" xfId="1" applyNumberFormat="1" applyFont="1" applyFill="1" applyBorder="1" applyAlignment="1">
      <alignment vertical="top" wrapText="1"/>
    </xf>
    <xf numFmtId="2" fontId="5" fillId="0" borderId="1" xfId="0" applyNumberFormat="1" applyFont="1" applyFill="1" applyBorder="1" applyAlignment="1">
      <alignment vertical="center" wrapText="1"/>
    </xf>
    <xf numFmtId="49" fontId="7" fillId="3" borderId="2" xfId="0" applyNumberFormat="1" applyFont="1" applyFill="1" applyBorder="1" applyAlignment="1">
      <alignment horizontal="center" vertical="top" wrapText="1"/>
    </xf>
    <xf numFmtId="49" fontId="7" fillId="3" borderId="2" xfId="0" applyNumberFormat="1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top"/>
    </xf>
    <xf numFmtId="0" fontId="7" fillId="3" borderId="1" xfId="0" applyFont="1" applyFill="1" applyBorder="1" applyAlignment="1">
      <alignment wrapText="1"/>
    </xf>
    <xf numFmtId="0" fontId="7" fillId="3" borderId="0" xfId="0" applyFont="1" applyFill="1" applyAlignment="1">
      <alignment vertical="top" wrapText="1"/>
    </xf>
    <xf numFmtId="0" fontId="8" fillId="3" borderId="1" xfId="0" applyFont="1" applyFill="1" applyBorder="1"/>
    <xf numFmtId="165" fontId="7" fillId="3" borderId="1" xfId="0" applyNumberFormat="1" applyFont="1" applyFill="1" applyBorder="1"/>
    <xf numFmtId="49" fontId="7" fillId="3" borderId="0" xfId="0" applyNumberFormat="1" applyFont="1" applyFill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/>
    </xf>
    <xf numFmtId="165" fontId="7" fillId="3" borderId="2" xfId="0" applyNumberFormat="1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center" vertical="center"/>
    </xf>
    <xf numFmtId="165" fontId="7" fillId="3" borderId="1" xfId="0" applyNumberFormat="1" applyFont="1" applyFill="1" applyBorder="1" applyAlignment="1">
      <alignment vertical="top" wrapText="1"/>
    </xf>
    <xf numFmtId="49" fontId="7" fillId="3" borderId="3" xfId="0" applyNumberFormat="1" applyFont="1" applyFill="1" applyBorder="1" applyAlignment="1">
      <alignment horizontal="center" vertical="top" wrapText="1"/>
    </xf>
    <xf numFmtId="165" fontId="7" fillId="3" borderId="3" xfId="0" applyNumberFormat="1" applyFont="1" applyFill="1" applyBorder="1" applyAlignment="1">
      <alignment vertical="top" wrapText="1"/>
    </xf>
    <xf numFmtId="0" fontId="7" fillId="3" borderId="0" xfId="0" applyFont="1" applyFill="1" applyAlignment="1">
      <alignment wrapText="1"/>
    </xf>
    <xf numFmtId="49" fontId="7" fillId="3" borderId="3" xfId="0" applyNumberFormat="1" applyFont="1" applyFill="1" applyBorder="1" applyAlignment="1">
      <alignment horizontal="center" vertical="center" wrapText="1"/>
    </xf>
    <xf numFmtId="165" fontId="7" fillId="3" borderId="3" xfId="0" applyNumberFormat="1" applyFont="1" applyFill="1" applyBorder="1" applyAlignment="1">
      <alignment vertical="center" wrapText="1"/>
    </xf>
    <xf numFmtId="0" fontId="7" fillId="3" borderId="1" xfId="0" applyFont="1" applyFill="1" applyBorder="1" applyAlignment="1">
      <alignment vertical="top" wrapText="1"/>
    </xf>
    <xf numFmtId="0" fontId="9" fillId="0" borderId="0" xfId="0" applyFont="1"/>
    <xf numFmtId="0" fontId="7" fillId="0" borderId="0" xfId="0" applyFont="1" applyFill="1" applyAlignment="1">
      <alignment horizontal="right" vertical="center"/>
    </xf>
    <xf numFmtId="0" fontId="7" fillId="0" borderId="0" xfId="0" applyFont="1" applyFill="1" applyBorder="1" applyAlignment="1">
      <alignment horizontal="center" vertical="center" wrapText="1"/>
    </xf>
    <xf numFmtId="0" fontId="9" fillId="0" borderId="0" xfId="0" applyFont="1" applyBorder="1"/>
    <xf numFmtId="0" fontId="9" fillId="0" borderId="0" xfId="0" applyFont="1" applyAlignment="1">
      <alignment vertical="top"/>
    </xf>
    <xf numFmtId="0" fontId="7" fillId="3" borderId="7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vertical="top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wrapText="1"/>
    </xf>
    <xf numFmtId="164" fontId="7" fillId="0" borderId="0" xfId="0" applyNumberFormat="1" applyFont="1" applyFill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0" fontId="7" fillId="0" border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2"/>
  <sheetViews>
    <sheetView tabSelected="1" topLeftCell="A178" zoomScaleNormal="100" workbookViewId="0">
      <selection activeCell="I77" sqref="I77"/>
    </sheetView>
  </sheetViews>
  <sheetFormatPr defaultRowHeight="15" x14ac:dyDescent="0.25"/>
  <cols>
    <col min="1" max="1" width="4.140625" customWidth="1"/>
    <col min="2" max="2" width="38" customWidth="1"/>
    <col min="3" max="3" width="6.42578125" customWidth="1"/>
    <col min="4" max="4" width="6.5703125" customWidth="1"/>
    <col min="5" max="5" width="11.7109375" customWidth="1"/>
    <col min="6" max="6" width="6.7109375" customWidth="1"/>
    <col min="7" max="7" width="10.42578125" customWidth="1"/>
  </cols>
  <sheetData>
    <row r="1" spans="1:19" x14ac:dyDescent="0.25">
      <c r="A1" s="47"/>
      <c r="B1" s="47"/>
      <c r="C1" s="47"/>
      <c r="D1" s="47"/>
      <c r="E1" s="47"/>
      <c r="F1" s="47"/>
      <c r="G1" s="47"/>
    </row>
    <row r="2" spans="1:19" x14ac:dyDescent="0.25">
      <c r="A2" s="57" t="s">
        <v>299</v>
      </c>
      <c r="B2" s="57"/>
      <c r="C2" s="57"/>
      <c r="D2" s="57"/>
      <c r="E2" s="57"/>
      <c r="F2" s="57"/>
      <c r="G2" s="57"/>
    </row>
    <row r="3" spans="1:19" x14ac:dyDescent="0.25">
      <c r="A3" s="58" t="s">
        <v>316</v>
      </c>
      <c r="B3" s="58"/>
      <c r="C3" s="58"/>
      <c r="D3" s="58"/>
      <c r="E3" s="58"/>
      <c r="F3" s="58"/>
      <c r="G3" s="58"/>
    </row>
    <row r="4" spans="1:19" x14ac:dyDescent="0.25">
      <c r="A4" s="58" t="s">
        <v>300</v>
      </c>
      <c r="B4" s="58"/>
      <c r="C4" s="58"/>
      <c r="D4" s="58"/>
      <c r="E4" s="58"/>
      <c r="F4" s="58"/>
      <c r="G4" s="58"/>
    </row>
    <row r="5" spans="1:19" x14ac:dyDescent="0.25">
      <c r="A5" s="58" t="s">
        <v>301</v>
      </c>
      <c r="B5" s="58"/>
      <c r="C5" s="58"/>
      <c r="D5" s="58"/>
      <c r="E5" s="58"/>
      <c r="F5" s="58"/>
      <c r="G5" s="58"/>
    </row>
    <row r="6" spans="1:19" x14ac:dyDescent="0.25">
      <c r="A6" s="48"/>
      <c r="B6" s="48"/>
      <c r="C6" s="48"/>
      <c r="D6" s="48"/>
      <c r="E6" s="48"/>
      <c r="F6" s="48"/>
      <c r="G6" s="48"/>
    </row>
    <row r="7" spans="1:19" x14ac:dyDescent="0.25">
      <c r="A7" s="59" t="s">
        <v>302</v>
      </c>
      <c r="B7" s="59"/>
      <c r="C7" s="59"/>
      <c r="D7" s="59"/>
      <c r="E7" s="59"/>
      <c r="F7" s="59"/>
      <c r="G7" s="59"/>
    </row>
    <row r="8" spans="1:19" x14ac:dyDescent="0.25">
      <c r="A8" s="49"/>
      <c r="B8" s="49"/>
      <c r="C8" s="49"/>
      <c r="D8" s="49"/>
      <c r="E8" s="49"/>
      <c r="F8" s="49"/>
      <c r="G8" s="50"/>
    </row>
    <row r="9" spans="1:19" ht="38.25" x14ac:dyDescent="0.25">
      <c r="A9" s="14" t="s">
        <v>0</v>
      </c>
      <c r="B9" s="14" t="s">
        <v>1</v>
      </c>
      <c r="C9" s="15" t="s">
        <v>2</v>
      </c>
      <c r="D9" s="15" t="s">
        <v>3</v>
      </c>
      <c r="E9" s="15" t="s">
        <v>4</v>
      </c>
      <c r="F9" s="15" t="s">
        <v>5</v>
      </c>
      <c r="G9" s="16" t="s">
        <v>303</v>
      </c>
    </row>
    <row r="10" spans="1:19" ht="11.25" customHeight="1" x14ac:dyDescent="0.25">
      <c r="A10" s="17"/>
      <c r="B10" s="15" t="s">
        <v>6</v>
      </c>
      <c r="C10" s="15" t="s">
        <v>7</v>
      </c>
      <c r="D10" s="15" t="s">
        <v>8</v>
      </c>
      <c r="E10" s="15" t="s">
        <v>9</v>
      </c>
      <c r="F10" s="15" t="s">
        <v>10</v>
      </c>
      <c r="G10" s="15" t="s">
        <v>11</v>
      </c>
      <c r="H10" s="3"/>
      <c r="I10" s="2"/>
      <c r="L10" s="11"/>
      <c r="M10" s="11"/>
      <c r="N10" s="11"/>
      <c r="O10" s="11"/>
      <c r="P10" s="11"/>
      <c r="Q10" s="11"/>
      <c r="R10" s="11"/>
      <c r="S10" s="11"/>
    </row>
    <row r="11" spans="1:19" ht="24" customHeight="1" x14ac:dyDescent="0.25">
      <c r="A11" s="18" t="s">
        <v>6</v>
      </c>
      <c r="B11" s="19" t="s">
        <v>236</v>
      </c>
      <c r="C11" s="20" t="s">
        <v>41</v>
      </c>
      <c r="D11" s="20"/>
      <c r="E11" s="20"/>
      <c r="F11" s="20"/>
      <c r="G11" s="21"/>
    </row>
    <row r="12" spans="1:19" s="4" customFormat="1" ht="14.25" customHeight="1" x14ac:dyDescent="0.25">
      <c r="A12" s="22" t="s">
        <v>7</v>
      </c>
      <c r="B12" s="23" t="s">
        <v>12</v>
      </c>
      <c r="C12" s="24" t="s">
        <v>41</v>
      </c>
      <c r="D12" s="24" t="s">
        <v>13</v>
      </c>
      <c r="E12" s="24"/>
      <c r="F12" s="24"/>
      <c r="G12" s="25">
        <f>G13+G20+G38+G43+G37</f>
        <v>7344.2</v>
      </c>
      <c r="J12" s="5"/>
    </row>
    <row r="13" spans="1:19" s="4" customFormat="1" ht="38.25" x14ac:dyDescent="0.25">
      <c r="A13" s="22" t="s">
        <v>8</v>
      </c>
      <c r="B13" s="23" t="s">
        <v>14</v>
      </c>
      <c r="C13" s="24" t="s">
        <v>41</v>
      </c>
      <c r="D13" s="24" t="s">
        <v>15</v>
      </c>
      <c r="E13" s="24"/>
      <c r="F13" s="24"/>
      <c r="G13" s="25">
        <f>G14</f>
        <v>1020.9</v>
      </c>
    </row>
    <row r="14" spans="1:19" s="4" customFormat="1" x14ac:dyDescent="0.25">
      <c r="A14" s="22" t="s">
        <v>9</v>
      </c>
      <c r="B14" s="23" t="s">
        <v>16</v>
      </c>
      <c r="C14" s="24" t="s">
        <v>41</v>
      </c>
      <c r="D14" s="24" t="s">
        <v>15</v>
      </c>
      <c r="E14" s="24" t="s">
        <v>176</v>
      </c>
      <c r="F14" s="24"/>
      <c r="G14" s="25">
        <f>G17</f>
        <v>1020.9</v>
      </c>
    </row>
    <row r="15" spans="1:19" s="4" customFormat="1" ht="25.5" x14ac:dyDescent="0.25">
      <c r="A15" s="22" t="s">
        <v>10</v>
      </c>
      <c r="B15" s="23" t="s">
        <v>218</v>
      </c>
      <c r="C15" s="24" t="s">
        <v>41</v>
      </c>
      <c r="D15" s="24" t="s">
        <v>15</v>
      </c>
      <c r="E15" s="24" t="s">
        <v>219</v>
      </c>
      <c r="F15" s="24"/>
      <c r="G15" s="25">
        <f>G18</f>
        <v>1020.9</v>
      </c>
    </row>
    <row r="16" spans="1:19" s="4" customFormat="1" ht="39.75" customHeight="1" x14ac:dyDescent="0.25">
      <c r="A16" s="22" t="s">
        <v>11</v>
      </c>
      <c r="B16" s="23" t="s">
        <v>27</v>
      </c>
      <c r="C16" s="24" t="s">
        <v>41</v>
      </c>
      <c r="D16" s="24" t="s">
        <v>15</v>
      </c>
      <c r="E16" s="24" t="s">
        <v>177</v>
      </c>
      <c r="F16" s="24"/>
      <c r="G16" s="25">
        <f>G18</f>
        <v>1020.9</v>
      </c>
    </row>
    <row r="17" spans="1:9" s="4" customFormat="1" ht="77.25" customHeight="1" x14ac:dyDescent="0.25">
      <c r="A17" s="22" t="s">
        <v>22</v>
      </c>
      <c r="B17" s="23" t="s">
        <v>18</v>
      </c>
      <c r="C17" s="24" t="s">
        <v>41</v>
      </c>
      <c r="D17" s="24" t="s">
        <v>15</v>
      </c>
      <c r="E17" s="24" t="s">
        <v>177</v>
      </c>
      <c r="F17" s="24" t="s">
        <v>19</v>
      </c>
      <c r="G17" s="25">
        <f>G18</f>
        <v>1020.9</v>
      </c>
    </row>
    <row r="18" spans="1:9" s="4" customFormat="1" ht="25.5" x14ac:dyDescent="0.25">
      <c r="A18" s="22" t="s">
        <v>25</v>
      </c>
      <c r="B18" s="23" t="s">
        <v>20</v>
      </c>
      <c r="C18" s="24" t="s">
        <v>41</v>
      </c>
      <c r="D18" s="24" t="s">
        <v>15</v>
      </c>
      <c r="E18" s="24" t="s">
        <v>177</v>
      </c>
      <c r="F18" s="24" t="s">
        <v>21</v>
      </c>
      <c r="G18" s="25">
        <v>1020.9</v>
      </c>
    </row>
    <row r="19" spans="1:9" s="4" customFormat="1" hidden="1" x14ac:dyDescent="0.25">
      <c r="A19" s="22" t="s">
        <v>26</v>
      </c>
      <c r="B19" s="23" t="s">
        <v>12</v>
      </c>
      <c r="C19" s="24" t="s">
        <v>41</v>
      </c>
      <c r="D19" s="24" t="s">
        <v>13</v>
      </c>
      <c r="E19" s="24"/>
      <c r="F19" s="24"/>
      <c r="G19" s="25">
        <v>2918.4</v>
      </c>
    </row>
    <row r="20" spans="1:9" s="4" customFormat="1" ht="51.75" customHeight="1" x14ac:dyDescent="0.25">
      <c r="A20" s="22" t="s">
        <v>26</v>
      </c>
      <c r="B20" s="23" t="s">
        <v>23</v>
      </c>
      <c r="C20" s="24" t="s">
        <v>41</v>
      </c>
      <c r="D20" s="24" t="s">
        <v>24</v>
      </c>
      <c r="E20" s="24"/>
      <c r="F20" s="24"/>
      <c r="G20" s="25">
        <f>G23+G29+G27</f>
        <v>6196.3</v>
      </c>
    </row>
    <row r="21" spans="1:9" s="4" customFormat="1" x14ac:dyDescent="0.25">
      <c r="A21" s="22" t="s">
        <v>28</v>
      </c>
      <c r="B21" s="23" t="s">
        <v>16</v>
      </c>
      <c r="C21" s="24" t="s">
        <v>41</v>
      </c>
      <c r="D21" s="24" t="s">
        <v>24</v>
      </c>
      <c r="E21" s="24" t="s">
        <v>176</v>
      </c>
      <c r="F21" s="24"/>
      <c r="G21" s="25">
        <f>G20</f>
        <v>6196.3</v>
      </c>
    </row>
    <row r="22" spans="1:9" s="4" customFormat="1" ht="39" customHeight="1" x14ac:dyDescent="0.25">
      <c r="A22" s="22" t="s">
        <v>29</v>
      </c>
      <c r="B22" s="23" t="s">
        <v>27</v>
      </c>
      <c r="C22" s="24" t="s">
        <v>41</v>
      </c>
      <c r="D22" s="24" t="s">
        <v>24</v>
      </c>
      <c r="E22" s="24" t="s">
        <v>196</v>
      </c>
      <c r="F22" s="24"/>
      <c r="G22" s="25">
        <f>G21</f>
        <v>6196.3</v>
      </c>
    </row>
    <row r="23" spans="1:9" s="4" customFormat="1" ht="67.5" customHeight="1" x14ac:dyDescent="0.25">
      <c r="A23" s="22" t="s">
        <v>32</v>
      </c>
      <c r="B23" s="23" t="s">
        <v>18</v>
      </c>
      <c r="C23" s="24" t="s">
        <v>41</v>
      </c>
      <c r="D23" s="24" t="s">
        <v>24</v>
      </c>
      <c r="E23" s="24" t="s">
        <v>178</v>
      </c>
      <c r="F23" s="24" t="s">
        <v>19</v>
      </c>
      <c r="G23" s="25">
        <f>G24</f>
        <v>5278.7</v>
      </c>
    </row>
    <row r="24" spans="1:9" s="4" customFormat="1" ht="27" customHeight="1" x14ac:dyDescent="0.25">
      <c r="A24" s="22" t="s">
        <v>33</v>
      </c>
      <c r="B24" s="23" t="s">
        <v>20</v>
      </c>
      <c r="C24" s="24" t="s">
        <v>41</v>
      </c>
      <c r="D24" s="24" t="s">
        <v>24</v>
      </c>
      <c r="E24" s="24" t="s">
        <v>178</v>
      </c>
      <c r="F24" s="24" t="s">
        <v>21</v>
      </c>
      <c r="G24" s="25">
        <v>5278.7</v>
      </c>
    </row>
    <row r="25" spans="1:9" s="4" customFormat="1" ht="25.5" hidden="1" x14ac:dyDescent="0.25">
      <c r="A25" s="22" t="s">
        <v>39</v>
      </c>
      <c r="B25" s="23" t="s">
        <v>30</v>
      </c>
      <c r="C25" s="24" t="s">
        <v>41</v>
      </c>
      <c r="D25" s="24" t="s">
        <v>24</v>
      </c>
      <c r="E25" s="24" t="s">
        <v>178</v>
      </c>
      <c r="F25" s="24" t="s">
        <v>21</v>
      </c>
      <c r="G25" s="25">
        <v>343.5</v>
      </c>
      <c r="H25" s="10"/>
      <c r="I25" s="7"/>
    </row>
    <row r="26" spans="1:9" s="4" customFormat="1" ht="25.5" hidden="1" x14ac:dyDescent="0.25">
      <c r="A26" s="22" t="s">
        <v>43</v>
      </c>
      <c r="B26" s="23" t="s">
        <v>20</v>
      </c>
      <c r="C26" s="24" t="s">
        <v>41</v>
      </c>
      <c r="D26" s="24" t="s">
        <v>24</v>
      </c>
      <c r="E26" s="24" t="s">
        <v>178</v>
      </c>
      <c r="F26" s="24" t="s">
        <v>21</v>
      </c>
      <c r="G26" s="25">
        <v>2050.4</v>
      </c>
      <c r="I26" s="7"/>
    </row>
    <row r="27" spans="1:9" s="4" customFormat="1" ht="38.25" hidden="1" x14ac:dyDescent="0.25">
      <c r="A27" s="22" t="s">
        <v>36</v>
      </c>
      <c r="B27" s="23" t="s">
        <v>268</v>
      </c>
      <c r="C27" s="24" t="s">
        <v>41</v>
      </c>
      <c r="D27" s="24" t="s">
        <v>24</v>
      </c>
      <c r="E27" s="24" t="s">
        <v>269</v>
      </c>
      <c r="F27" s="24" t="s">
        <v>19</v>
      </c>
      <c r="G27" s="25">
        <f>G28</f>
        <v>0</v>
      </c>
      <c r="I27" s="7"/>
    </row>
    <row r="28" spans="1:9" s="4" customFormat="1" ht="102" hidden="1" x14ac:dyDescent="0.25">
      <c r="A28" s="22" t="s">
        <v>39</v>
      </c>
      <c r="B28" s="23" t="s">
        <v>267</v>
      </c>
      <c r="C28" s="24" t="s">
        <v>41</v>
      </c>
      <c r="D28" s="24" t="s">
        <v>24</v>
      </c>
      <c r="E28" s="24" t="s">
        <v>269</v>
      </c>
      <c r="F28" s="24" t="s">
        <v>21</v>
      </c>
      <c r="G28" s="25">
        <v>0</v>
      </c>
      <c r="I28" s="7"/>
    </row>
    <row r="29" spans="1:9" s="4" customFormat="1" ht="27.75" customHeight="1" x14ac:dyDescent="0.25">
      <c r="A29" s="22" t="s">
        <v>36</v>
      </c>
      <c r="B29" s="23" t="s">
        <v>34</v>
      </c>
      <c r="C29" s="24" t="s">
        <v>41</v>
      </c>
      <c r="D29" s="24" t="s">
        <v>24</v>
      </c>
      <c r="E29" s="24" t="s">
        <v>178</v>
      </c>
      <c r="F29" s="24" t="s">
        <v>35</v>
      </c>
      <c r="G29" s="25">
        <f>G30</f>
        <v>917.6</v>
      </c>
      <c r="I29" s="7"/>
    </row>
    <row r="30" spans="1:9" s="4" customFormat="1" ht="39" customHeight="1" x14ac:dyDescent="0.25">
      <c r="A30" s="22" t="s">
        <v>39</v>
      </c>
      <c r="B30" s="23" t="s">
        <v>37</v>
      </c>
      <c r="C30" s="24" t="s">
        <v>41</v>
      </c>
      <c r="D30" s="24" t="s">
        <v>24</v>
      </c>
      <c r="E30" s="24" t="s">
        <v>178</v>
      </c>
      <c r="F30" s="24" t="s">
        <v>38</v>
      </c>
      <c r="G30" s="25">
        <v>917.6</v>
      </c>
      <c r="I30" s="7"/>
    </row>
    <row r="31" spans="1:9" s="4" customFormat="1" ht="63.75" hidden="1" customHeight="1" x14ac:dyDescent="0.25">
      <c r="A31" s="22" t="s">
        <v>44</v>
      </c>
      <c r="B31" s="23" t="s">
        <v>18</v>
      </c>
      <c r="C31" s="24" t="s">
        <v>41</v>
      </c>
      <c r="D31" s="24" t="s">
        <v>24</v>
      </c>
      <c r="E31" s="24" t="s">
        <v>178</v>
      </c>
      <c r="F31" s="24" t="s">
        <v>19</v>
      </c>
      <c r="G31" s="25">
        <f>G32</f>
        <v>0</v>
      </c>
      <c r="I31" s="8" t="s">
        <v>234</v>
      </c>
    </row>
    <row r="32" spans="1:9" s="4" customFormat="1" ht="40.5" hidden="1" customHeight="1" thickBot="1" x14ac:dyDescent="0.3">
      <c r="A32" s="22" t="s">
        <v>46</v>
      </c>
      <c r="B32" s="26" t="s">
        <v>217</v>
      </c>
      <c r="C32" s="24" t="s">
        <v>41</v>
      </c>
      <c r="D32" s="24" t="s">
        <v>24</v>
      </c>
      <c r="E32" s="24" t="s">
        <v>178</v>
      </c>
      <c r="F32" s="24" t="s">
        <v>21</v>
      </c>
      <c r="G32" s="25"/>
      <c r="I32" s="7"/>
    </row>
    <row r="33" spans="1:9" s="4" customFormat="1" ht="18" hidden="1" customHeight="1" thickBot="1" x14ac:dyDescent="0.3">
      <c r="A33" s="22" t="s">
        <v>49</v>
      </c>
      <c r="B33" s="26" t="s">
        <v>47</v>
      </c>
      <c r="C33" s="24" t="s">
        <v>41</v>
      </c>
      <c r="D33" s="24" t="s">
        <v>24</v>
      </c>
      <c r="E33" s="24" t="s">
        <v>178</v>
      </c>
      <c r="F33" s="24" t="s">
        <v>48</v>
      </c>
      <c r="G33" s="25"/>
      <c r="I33" s="7"/>
    </row>
    <row r="34" spans="1:9" s="4" customFormat="1" ht="15.75" hidden="1" customHeight="1" thickBot="1" x14ac:dyDescent="0.25">
      <c r="A34" s="22" t="s">
        <v>56</v>
      </c>
      <c r="B34" s="52" t="s">
        <v>225</v>
      </c>
      <c r="C34" s="24" t="s">
        <v>41</v>
      </c>
      <c r="D34" s="24" t="s">
        <v>24</v>
      </c>
      <c r="E34" s="24" t="s">
        <v>178</v>
      </c>
      <c r="F34" s="24" t="s">
        <v>222</v>
      </c>
      <c r="G34" s="25"/>
      <c r="I34" s="8"/>
    </row>
    <row r="35" spans="1:9" s="4" customFormat="1" ht="27.75" hidden="1" customHeight="1" x14ac:dyDescent="0.25">
      <c r="A35" s="22" t="s">
        <v>46</v>
      </c>
      <c r="B35" s="53" t="s">
        <v>270</v>
      </c>
      <c r="C35" s="24" t="s">
        <v>41</v>
      </c>
      <c r="D35" s="24" t="s">
        <v>278</v>
      </c>
      <c r="E35" s="24" t="s">
        <v>279</v>
      </c>
      <c r="F35" s="24"/>
      <c r="G35" s="25">
        <v>0</v>
      </c>
      <c r="I35" s="8"/>
    </row>
    <row r="36" spans="1:9" s="4" customFormat="1" ht="27.75" hidden="1" customHeight="1" x14ac:dyDescent="0.25">
      <c r="A36" s="22" t="s">
        <v>49</v>
      </c>
      <c r="B36" s="23" t="s">
        <v>34</v>
      </c>
      <c r="C36" s="24" t="s">
        <v>41</v>
      </c>
      <c r="D36" s="24" t="s">
        <v>278</v>
      </c>
      <c r="E36" s="24" t="s">
        <v>279</v>
      </c>
      <c r="F36" s="24" t="s">
        <v>35</v>
      </c>
      <c r="G36" s="25">
        <v>0</v>
      </c>
      <c r="I36" s="8"/>
    </row>
    <row r="37" spans="1:9" s="4" customFormat="1" ht="27.75" hidden="1" customHeight="1" x14ac:dyDescent="0.25">
      <c r="A37" s="22" t="s">
        <v>56</v>
      </c>
      <c r="B37" s="23" t="s">
        <v>37</v>
      </c>
      <c r="C37" s="24" t="s">
        <v>41</v>
      </c>
      <c r="D37" s="24" t="s">
        <v>278</v>
      </c>
      <c r="E37" s="24" t="s">
        <v>279</v>
      </c>
      <c r="F37" s="24" t="s">
        <v>38</v>
      </c>
      <c r="G37" s="25">
        <v>0</v>
      </c>
      <c r="I37" s="8"/>
    </row>
    <row r="38" spans="1:9" s="4" customFormat="1" ht="14.25" customHeight="1" x14ac:dyDescent="0.25">
      <c r="A38" s="22" t="s">
        <v>43</v>
      </c>
      <c r="B38" s="23" t="s">
        <v>40</v>
      </c>
      <c r="C38" s="24" t="s">
        <v>41</v>
      </c>
      <c r="D38" s="24" t="s">
        <v>42</v>
      </c>
      <c r="E38" s="24"/>
      <c r="F38" s="24"/>
      <c r="G38" s="25">
        <f>G39</f>
        <v>10</v>
      </c>
      <c r="I38" s="7"/>
    </row>
    <row r="39" spans="1:9" s="4" customFormat="1" ht="12.75" customHeight="1" x14ac:dyDescent="0.25">
      <c r="A39" s="22" t="s">
        <v>44</v>
      </c>
      <c r="B39" s="23" t="s">
        <v>16</v>
      </c>
      <c r="C39" s="24" t="s">
        <v>41</v>
      </c>
      <c r="D39" s="24" t="s">
        <v>42</v>
      </c>
      <c r="E39" s="24" t="s">
        <v>176</v>
      </c>
      <c r="F39" s="24"/>
      <c r="G39" s="25">
        <f>G40</f>
        <v>10</v>
      </c>
      <c r="I39" s="7"/>
    </row>
    <row r="40" spans="1:9" s="4" customFormat="1" ht="15.75" customHeight="1" x14ac:dyDescent="0.25">
      <c r="A40" s="22" t="s">
        <v>46</v>
      </c>
      <c r="B40" s="23" t="s">
        <v>45</v>
      </c>
      <c r="C40" s="24" t="s">
        <v>41</v>
      </c>
      <c r="D40" s="24" t="s">
        <v>42</v>
      </c>
      <c r="E40" s="24" t="s">
        <v>231</v>
      </c>
      <c r="F40" s="24"/>
      <c r="G40" s="25">
        <f>G41</f>
        <v>10</v>
      </c>
      <c r="I40" s="7"/>
    </row>
    <row r="41" spans="1:9" s="4" customFormat="1" ht="13.5" customHeight="1" x14ac:dyDescent="0.25">
      <c r="A41" s="22" t="s">
        <v>49</v>
      </c>
      <c r="B41" s="23" t="s">
        <v>47</v>
      </c>
      <c r="C41" s="24" t="s">
        <v>41</v>
      </c>
      <c r="D41" s="24" t="s">
        <v>42</v>
      </c>
      <c r="E41" s="24" t="s">
        <v>198</v>
      </c>
      <c r="F41" s="24" t="s">
        <v>48</v>
      </c>
      <c r="G41" s="25">
        <f>G42</f>
        <v>10</v>
      </c>
      <c r="H41" s="3"/>
      <c r="I41" s="7"/>
    </row>
    <row r="42" spans="1:9" s="4" customFormat="1" ht="13.5" customHeight="1" x14ac:dyDescent="0.25">
      <c r="A42" s="22" t="s">
        <v>56</v>
      </c>
      <c r="B42" s="23" t="s">
        <v>50</v>
      </c>
      <c r="C42" s="24" t="s">
        <v>41</v>
      </c>
      <c r="D42" s="24" t="s">
        <v>42</v>
      </c>
      <c r="E42" s="24" t="s">
        <v>198</v>
      </c>
      <c r="F42" s="24" t="s">
        <v>51</v>
      </c>
      <c r="G42" s="25">
        <v>10</v>
      </c>
    </row>
    <row r="43" spans="1:9" s="4" customFormat="1" x14ac:dyDescent="0.25">
      <c r="A43" s="22" t="s">
        <v>59</v>
      </c>
      <c r="B43" s="23" t="s">
        <v>52</v>
      </c>
      <c r="C43" s="24" t="s">
        <v>41</v>
      </c>
      <c r="D43" s="24" t="s">
        <v>53</v>
      </c>
      <c r="E43" s="24"/>
      <c r="F43" s="24"/>
      <c r="G43" s="25">
        <f>G47+G52+G58</f>
        <v>117</v>
      </c>
    </row>
    <row r="44" spans="1:9" s="4" customFormat="1" x14ac:dyDescent="0.25">
      <c r="A44" s="22" t="s">
        <v>60</v>
      </c>
      <c r="B44" s="23" t="s">
        <v>16</v>
      </c>
      <c r="C44" s="24" t="s">
        <v>41</v>
      </c>
      <c r="D44" s="24" t="s">
        <v>53</v>
      </c>
      <c r="E44" s="24" t="s">
        <v>197</v>
      </c>
      <c r="F44" s="24"/>
      <c r="G44" s="25">
        <f>G46</f>
        <v>17</v>
      </c>
    </row>
    <row r="45" spans="1:9" s="4" customFormat="1" ht="28.5" customHeight="1" x14ac:dyDescent="0.25">
      <c r="A45" s="22" t="s">
        <v>61</v>
      </c>
      <c r="B45" s="27" t="s">
        <v>237</v>
      </c>
      <c r="C45" s="24" t="s">
        <v>41</v>
      </c>
      <c r="D45" s="24" t="s">
        <v>53</v>
      </c>
      <c r="E45" s="24" t="s">
        <v>179</v>
      </c>
      <c r="F45" s="24"/>
      <c r="G45" s="25">
        <f>G47</f>
        <v>17</v>
      </c>
    </row>
    <row r="46" spans="1:9" s="4" customFormat="1" ht="25.5" x14ac:dyDescent="0.25">
      <c r="A46" s="22" t="s">
        <v>62</v>
      </c>
      <c r="B46" s="23" t="s">
        <v>34</v>
      </c>
      <c r="C46" s="24" t="s">
        <v>41</v>
      </c>
      <c r="D46" s="24" t="s">
        <v>53</v>
      </c>
      <c r="E46" s="24" t="s">
        <v>179</v>
      </c>
      <c r="F46" s="24" t="s">
        <v>35</v>
      </c>
      <c r="G46" s="25">
        <f>G47</f>
        <v>17</v>
      </c>
    </row>
    <row r="47" spans="1:9" s="4" customFormat="1" ht="38.25" x14ac:dyDescent="0.25">
      <c r="A47" s="22" t="s">
        <v>63</v>
      </c>
      <c r="B47" s="23" t="s">
        <v>37</v>
      </c>
      <c r="C47" s="24" t="s">
        <v>41</v>
      </c>
      <c r="D47" s="24" t="s">
        <v>53</v>
      </c>
      <c r="E47" s="24" t="s">
        <v>179</v>
      </c>
      <c r="F47" s="24" t="s">
        <v>38</v>
      </c>
      <c r="G47" s="25">
        <v>17</v>
      </c>
    </row>
    <row r="48" spans="1:9" s="4" customFormat="1" x14ac:dyDescent="0.25">
      <c r="A48" s="22" t="s">
        <v>64</v>
      </c>
      <c r="B48" s="23" t="s">
        <v>52</v>
      </c>
      <c r="C48" s="24" t="s">
        <v>41</v>
      </c>
      <c r="D48" s="24" t="s">
        <v>53</v>
      </c>
      <c r="E48" s="24"/>
      <c r="F48" s="24"/>
      <c r="G48" s="25">
        <f>G52</f>
        <v>30</v>
      </c>
    </row>
    <row r="49" spans="1:8" s="4" customFormat="1" x14ac:dyDescent="0.25">
      <c r="A49" s="22" t="s">
        <v>65</v>
      </c>
      <c r="B49" s="23" t="s">
        <v>16</v>
      </c>
      <c r="C49" s="24" t="s">
        <v>41</v>
      </c>
      <c r="D49" s="24" t="s">
        <v>53</v>
      </c>
      <c r="E49" s="24" t="s">
        <v>317</v>
      </c>
      <c r="F49" s="24"/>
      <c r="G49" s="25">
        <f>G52</f>
        <v>30</v>
      </c>
    </row>
    <row r="50" spans="1:8" s="4" customFormat="1" ht="25.5" customHeight="1" x14ac:dyDescent="0.25">
      <c r="A50" s="22" t="s">
        <v>68</v>
      </c>
      <c r="B50" s="23" t="s">
        <v>285</v>
      </c>
      <c r="C50" s="24" t="s">
        <v>41</v>
      </c>
      <c r="D50" s="24" t="s">
        <v>53</v>
      </c>
      <c r="E50" s="24" t="s">
        <v>286</v>
      </c>
      <c r="F50" s="24"/>
      <c r="G50" s="25">
        <f>G52</f>
        <v>30</v>
      </c>
    </row>
    <row r="51" spans="1:8" s="4" customFormat="1" ht="25.5" x14ac:dyDescent="0.25">
      <c r="A51" s="22" t="s">
        <v>71</v>
      </c>
      <c r="B51" s="23" t="s">
        <v>34</v>
      </c>
      <c r="C51" s="24" t="s">
        <v>41</v>
      </c>
      <c r="D51" s="24" t="s">
        <v>53</v>
      </c>
      <c r="E51" s="24" t="s">
        <v>286</v>
      </c>
      <c r="F51" s="24" t="s">
        <v>35</v>
      </c>
      <c r="G51" s="25">
        <f>G52</f>
        <v>30</v>
      </c>
    </row>
    <row r="52" spans="1:8" s="4" customFormat="1" ht="38.25" x14ac:dyDescent="0.25">
      <c r="A52" s="22" t="s">
        <v>73</v>
      </c>
      <c r="B52" s="23" t="s">
        <v>37</v>
      </c>
      <c r="C52" s="24" t="s">
        <v>41</v>
      </c>
      <c r="D52" s="24" t="s">
        <v>53</v>
      </c>
      <c r="E52" s="24" t="s">
        <v>286</v>
      </c>
      <c r="F52" s="24" t="s">
        <v>38</v>
      </c>
      <c r="G52" s="25">
        <v>30</v>
      </c>
    </row>
    <row r="53" spans="1:8" s="4" customFormat="1" ht="38.25" hidden="1" x14ac:dyDescent="0.25">
      <c r="A53" s="22" t="s">
        <v>73</v>
      </c>
      <c r="B53" s="23" t="s">
        <v>294</v>
      </c>
      <c r="C53" s="24" t="s">
        <v>41</v>
      </c>
      <c r="D53" s="24" t="s">
        <v>53</v>
      </c>
      <c r="E53" s="24" t="s">
        <v>295</v>
      </c>
      <c r="F53" s="24"/>
      <c r="G53" s="25">
        <f>G55</f>
        <v>70</v>
      </c>
    </row>
    <row r="54" spans="1:8" s="4" customFormat="1" ht="12.75" customHeight="1" x14ac:dyDescent="0.25">
      <c r="A54" s="22" t="s">
        <v>75</v>
      </c>
      <c r="B54" s="23" t="s">
        <v>52</v>
      </c>
      <c r="C54" s="24" t="s">
        <v>41</v>
      </c>
      <c r="D54" s="24" t="s">
        <v>53</v>
      </c>
      <c r="E54" s="24"/>
      <c r="F54" s="24"/>
      <c r="G54" s="25">
        <f>G55</f>
        <v>70</v>
      </c>
    </row>
    <row r="55" spans="1:8" s="4" customFormat="1" ht="13.5" customHeight="1" x14ac:dyDescent="0.25">
      <c r="A55" s="22" t="s">
        <v>77</v>
      </c>
      <c r="B55" s="23" t="s">
        <v>16</v>
      </c>
      <c r="C55" s="24" t="s">
        <v>41</v>
      </c>
      <c r="D55" s="24" t="s">
        <v>53</v>
      </c>
      <c r="E55" s="24" t="s">
        <v>317</v>
      </c>
      <c r="F55" s="24"/>
      <c r="G55" s="25">
        <f>G58</f>
        <v>70</v>
      </c>
    </row>
    <row r="56" spans="1:8" s="4" customFormat="1" ht="26.25" customHeight="1" x14ac:dyDescent="0.25">
      <c r="A56" s="22" t="s">
        <v>80</v>
      </c>
      <c r="B56" s="23" t="s">
        <v>304</v>
      </c>
      <c r="C56" s="24" t="s">
        <v>41</v>
      </c>
      <c r="D56" s="24" t="s">
        <v>53</v>
      </c>
      <c r="E56" s="24" t="s">
        <v>289</v>
      </c>
      <c r="F56" s="24"/>
      <c r="G56" s="25">
        <f>G58</f>
        <v>70</v>
      </c>
    </row>
    <row r="57" spans="1:8" s="4" customFormat="1" ht="25.5" x14ac:dyDescent="0.25">
      <c r="A57" s="22" t="s">
        <v>81</v>
      </c>
      <c r="B57" s="23" t="s">
        <v>34</v>
      </c>
      <c r="C57" s="24" t="s">
        <v>41</v>
      </c>
      <c r="D57" s="24" t="s">
        <v>53</v>
      </c>
      <c r="E57" s="24" t="s">
        <v>289</v>
      </c>
      <c r="F57" s="24" t="s">
        <v>35</v>
      </c>
      <c r="G57" s="25">
        <f>G58</f>
        <v>70</v>
      </c>
    </row>
    <row r="58" spans="1:8" s="4" customFormat="1" ht="38.25" x14ac:dyDescent="0.25">
      <c r="A58" s="22" t="s">
        <v>83</v>
      </c>
      <c r="B58" s="23" t="s">
        <v>37</v>
      </c>
      <c r="C58" s="24" t="s">
        <v>41</v>
      </c>
      <c r="D58" s="24" t="s">
        <v>53</v>
      </c>
      <c r="E58" s="24" t="s">
        <v>289</v>
      </c>
      <c r="F58" s="24" t="s">
        <v>38</v>
      </c>
      <c r="G58" s="25">
        <v>70</v>
      </c>
    </row>
    <row r="59" spans="1:8" s="4" customFormat="1" x14ac:dyDescent="0.25">
      <c r="A59" s="22" t="s">
        <v>84</v>
      </c>
      <c r="B59" s="23" t="s">
        <v>54</v>
      </c>
      <c r="C59" s="24" t="s">
        <v>41</v>
      </c>
      <c r="D59" s="24" t="s">
        <v>55</v>
      </c>
      <c r="E59" s="24"/>
      <c r="F59" s="24"/>
      <c r="G59" s="25">
        <f>G60</f>
        <v>478.9</v>
      </c>
    </row>
    <row r="60" spans="1:8" s="4" customFormat="1" ht="14.25" customHeight="1" x14ac:dyDescent="0.25">
      <c r="A60" s="22" t="s">
        <v>85</v>
      </c>
      <c r="B60" s="23" t="s">
        <v>57</v>
      </c>
      <c r="C60" s="24" t="s">
        <v>41</v>
      </c>
      <c r="D60" s="24" t="s">
        <v>58</v>
      </c>
      <c r="E60" s="24"/>
      <c r="F60" s="24"/>
      <c r="G60" s="25">
        <f>G61</f>
        <v>478.9</v>
      </c>
    </row>
    <row r="61" spans="1:8" s="4" customFormat="1" x14ac:dyDescent="0.25">
      <c r="A61" s="22" t="s">
        <v>86</v>
      </c>
      <c r="B61" s="23" t="s">
        <v>16</v>
      </c>
      <c r="C61" s="24" t="s">
        <v>41</v>
      </c>
      <c r="D61" s="24" t="s">
        <v>58</v>
      </c>
      <c r="E61" s="24" t="s">
        <v>176</v>
      </c>
      <c r="F61" s="24"/>
      <c r="G61" s="25">
        <f>G62</f>
        <v>478.9</v>
      </c>
    </row>
    <row r="62" spans="1:8" s="4" customFormat="1" ht="69.75" customHeight="1" x14ac:dyDescent="0.25">
      <c r="A62" s="22" t="s">
        <v>87</v>
      </c>
      <c r="B62" s="28" t="s">
        <v>318</v>
      </c>
      <c r="C62" s="24" t="s">
        <v>41</v>
      </c>
      <c r="D62" s="24" t="s">
        <v>58</v>
      </c>
      <c r="E62" s="24" t="s">
        <v>180</v>
      </c>
      <c r="F62" s="24"/>
      <c r="G62" s="25">
        <f>G63+G65</f>
        <v>478.9</v>
      </c>
      <c r="H62" s="6"/>
    </row>
    <row r="63" spans="1:8" s="4" customFormat="1" ht="75.75" customHeight="1" x14ac:dyDescent="0.25">
      <c r="A63" s="22" t="s">
        <v>88</v>
      </c>
      <c r="B63" s="23" t="s">
        <v>18</v>
      </c>
      <c r="C63" s="24" t="s">
        <v>41</v>
      </c>
      <c r="D63" s="24" t="s">
        <v>58</v>
      </c>
      <c r="E63" s="24" t="s">
        <v>180</v>
      </c>
      <c r="F63" s="24" t="s">
        <v>19</v>
      </c>
      <c r="G63" s="25">
        <f>G64</f>
        <v>429.7</v>
      </c>
    </row>
    <row r="64" spans="1:8" s="4" customFormat="1" ht="27" customHeight="1" x14ac:dyDescent="0.25">
      <c r="A64" s="22" t="s">
        <v>91</v>
      </c>
      <c r="B64" s="23" t="s">
        <v>20</v>
      </c>
      <c r="C64" s="24" t="s">
        <v>41</v>
      </c>
      <c r="D64" s="24" t="s">
        <v>58</v>
      </c>
      <c r="E64" s="24" t="s">
        <v>180</v>
      </c>
      <c r="F64" s="24" t="s">
        <v>21</v>
      </c>
      <c r="G64" s="25">
        <v>429.7</v>
      </c>
    </row>
    <row r="65" spans="1:7" s="4" customFormat="1" ht="25.5" x14ac:dyDescent="0.25">
      <c r="A65" s="22" t="s">
        <v>93</v>
      </c>
      <c r="B65" s="23" t="s">
        <v>34</v>
      </c>
      <c r="C65" s="24" t="s">
        <v>41</v>
      </c>
      <c r="D65" s="24" t="s">
        <v>58</v>
      </c>
      <c r="E65" s="24" t="s">
        <v>180</v>
      </c>
      <c r="F65" s="24" t="s">
        <v>35</v>
      </c>
      <c r="G65" s="25">
        <f>G66</f>
        <v>49.2</v>
      </c>
    </row>
    <row r="66" spans="1:7" s="4" customFormat="1" ht="38.25" x14ac:dyDescent="0.25">
      <c r="A66" s="22" t="s">
        <v>94</v>
      </c>
      <c r="B66" s="23" t="s">
        <v>37</v>
      </c>
      <c r="C66" s="24" t="s">
        <v>41</v>
      </c>
      <c r="D66" s="24" t="s">
        <v>58</v>
      </c>
      <c r="E66" s="24" t="s">
        <v>180</v>
      </c>
      <c r="F66" s="24" t="s">
        <v>38</v>
      </c>
      <c r="G66" s="25">
        <v>49.2</v>
      </c>
    </row>
    <row r="67" spans="1:7" s="4" customFormat="1" ht="25.5" customHeight="1" x14ac:dyDescent="0.25">
      <c r="A67" s="22" t="s">
        <v>95</v>
      </c>
      <c r="B67" s="23" t="s">
        <v>66</v>
      </c>
      <c r="C67" s="24" t="s">
        <v>41</v>
      </c>
      <c r="D67" s="24" t="s">
        <v>67</v>
      </c>
      <c r="E67" s="24"/>
      <c r="F67" s="24"/>
      <c r="G67" s="25">
        <f>G76</f>
        <v>2270.4</v>
      </c>
    </row>
    <row r="68" spans="1:7" s="4" customFormat="1" ht="25.5" hidden="1" x14ac:dyDescent="0.25">
      <c r="A68" s="22" t="s">
        <v>68</v>
      </c>
      <c r="B68" s="23" t="s">
        <v>69</v>
      </c>
      <c r="C68" s="24" t="s">
        <v>41</v>
      </c>
      <c r="D68" s="24" t="s">
        <v>70</v>
      </c>
      <c r="E68" s="24"/>
      <c r="F68" s="24"/>
      <c r="G68" s="25">
        <f>G69</f>
        <v>0</v>
      </c>
    </row>
    <row r="69" spans="1:7" s="4" customFormat="1" ht="63.75" hidden="1" x14ac:dyDescent="0.25">
      <c r="A69" s="22" t="s">
        <v>71</v>
      </c>
      <c r="B69" s="23" t="s">
        <v>72</v>
      </c>
      <c r="C69" s="24" t="s">
        <v>41</v>
      </c>
      <c r="D69" s="24" t="s">
        <v>70</v>
      </c>
      <c r="E69" s="24" t="s">
        <v>181</v>
      </c>
      <c r="F69" s="24"/>
      <c r="G69" s="25">
        <f>G70</f>
        <v>0</v>
      </c>
    </row>
    <row r="70" spans="1:7" s="4" customFormat="1" ht="51" hidden="1" x14ac:dyDescent="0.25">
      <c r="A70" s="22" t="s">
        <v>73</v>
      </c>
      <c r="B70" s="23" t="s">
        <v>74</v>
      </c>
      <c r="C70" s="24" t="s">
        <v>41</v>
      </c>
      <c r="D70" s="24" t="s">
        <v>70</v>
      </c>
      <c r="E70" s="24" t="s">
        <v>182</v>
      </c>
      <c r="F70" s="24"/>
      <c r="G70" s="25">
        <f>G72+G74</f>
        <v>0</v>
      </c>
    </row>
    <row r="71" spans="1:7" s="4" customFormat="1" ht="38.25" hidden="1" x14ac:dyDescent="0.25">
      <c r="A71" s="22" t="s">
        <v>75</v>
      </c>
      <c r="B71" s="23" t="s">
        <v>76</v>
      </c>
      <c r="C71" s="24" t="s">
        <v>41</v>
      </c>
      <c r="D71" s="24" t="s">
        <v>70</v>
      </c>
      <c r="E71" s="24" t="s">
        <v>183</v>
      </c>
      <c r="F71" s="24"/>
      <c r="G71" s="25">
        <f>G72+G74</f>
        <v>0</v>
      </c>
    </row>
    <row r="72" spans="1:7" s="4" customFormat="1" ht="76.5" hidden="1" x14ac:dyDescent="0.25">
      <c r="A72" s="22" t="s">
        <v>77</v>
      </c>
      <c r="B72" s="23" t="s">
        <v>18</v>
      </c>
      <c r="C72" s="24" t="s">
        <v>41</v>
      </c>
      <c r="D72" s="24" t="s">
        <v>78</v>
      </c>
      <c r="E72" s="24" t="s">
        <v>79</v>
      </c>
      <c r="F72" s="24" t="s">
        <v>19</v>
      </c>
      <c r="G72" s="25">
        <v>0</v>
      </c>
    </row>
    <row r="73" spans="1:7" s="4" customFormat="1" ht="25.5" hidden="1" x14ac:dyDescent="0.25">
      <c r="A73" s="22" t="s">
        <v>80</v>
      </c>
      <c r="B73" s="23" t="s">
        <v>30</v>
      </c>
      <c r="C73" s="24" t="s">
        <v>41</v>
      </c>
      <c r="D73" s="24" t="s">
        <v>78</v>
      </c>
      <c r="E73" s="24" t="s">
        <v>79</v>
      </c>
      <c r="F73" s="24" t="s">
        <v>31</v>
      </c>
      <c r="G73" s="25">
        <v>0</v>
      </c>
    </row>
    <row r="74" spans="1:7" s="4" customFormat="1" ht="25.5" hidden="1" x14ac:dyDescent="0.25">
      <c r="A74" s="22" t="s">
        <v>77</v>
      </c>
      <c r="B74" s="23" t="s">
        <v>34</v>
      </c>
      <c r="C74" s="24" t="s">
        <v>41</v>
      </c>
      <c r="D74" s="24" t="s">
        <v>70</v>
      </c>
      <c r="E74" s="24" t="s">
        <v>183</v>
      </c>
      <c r="F74" s="24" t="s">
        <v>35</v>
      </c>
      <c r="G74" s="25">
        <f>G75</f>
        <v>0</v>
      </c>
    </row>
    <row r="75" spans="1:7" s="4" customFormat="1" ht="38.25" hidden="1" x14ac:dyDescent="0.25">
      <c r="A75" s="22" t="s">
        <v>80</v>
      </c>
      <c r="B75" s="23" t="s">
        <v>37</v>
      </c>
      <c r="C75" s="24" t="s">
        <v>41</v>
      </c>
      <c r="D75" s="24" t="s">
        <v>70</v>
      </c>
      <c r="E75" s="24" t="s">
        <v>183</v>
      </c>
      <c r="F75" s="24" t="s">
        <v>38</v>
      </c>
      <c r="G75" s="25">
        <v>0</v>
      </c>
    </row>
    <row r="76" spans="1:7" s="4" customFormat="1" x14ac:dyDescent="0.25">
      <c r="A76" s="22" t="s">
        <v>96</v>
      </c>
      <c r="B76" s="23" t="s">
        <v>82</v>
      </c>
      <c r="C76" s="24" t="s">
        <v>41</v>
      </c>
      <c r="D76" s="24" t="s">
        <v>78</v>
      </c>
      <c r="E76" s="24"/>
      <c r="F76" s="24"/>
      <c r="G76" s="25">
        <f>G77</f>
        <v>2270.4</v>
      </c>
    </row>
    <row r="77" spans="1:7" s="4" customFormat="1" ht="63.75" customHeight="1" x14ac:dyDescent="0.25">
      <c r="A77" s="22" t="s">
        <v>97</v>
      </c>
      <c r="B77" s="23" t="s">
        <v>310</v>
      </c>
      <c r="C77" s="24" t="s">
        <v>41</v>
      </c>
      <c r="D77" s="24" t="s">
        <v>78</v>
      </c>
      <c r="E77" s="24" t="s">
        <v>181</v>
      </c>
      <c r="F77" s="24"/>
      <c r="G77" s="25">
        <f>G78</f>
        <v>2270.4</v>
      </c>
    </row>
    <row r="78" spans="1:7" s="4" customFormat="1" ht="51" x14ac:dyDescent="0.25">
      <c r="A78" s="22" t="s">
        <v>98</v>
      </c>
      <c r="B78" s="23" t="s">
        <v>74</v>
      </c>
      <c r="C78" s="24" t="s">
        <v>41</v>
      </c>
      <c r="D78" s="24" t="s">
        <v>78</v>
      </c>
      <c r="E78" s="24" t="s">
        <v>182</v>
      </c>
      <c r="F78" s="24"/>
      <c r="G78" s="25">
        <f>G84+G86+G79+G80</f>
        <v>2270.4</v>
      </c>
    </row>
    <row r="79" spans="1:7" s="4" customFormat="1" ht="90.75" hidden="1" customHeight="1" x14ac:dyDescent="0.25">
      <c r="A79" s="22" t="s">
        <v>94</v>
      </c>
      <c r="B79" s="23" t="s">
        <v>271</v>
      </c>
      <c r="C79" s="24" t="s">
        <v>41</v>
      </c>
      <c r="D79" s="24" t="s">
        <v>78</v>
      </c>
      <c r="E79" s="24" t="s">
        <v>272</v>
      </c>
      <c r="F79" s="24"/>
      <c r="G79" s="25">
        <v>0</v>
      </c>
    </row>
    <row r="80" spans="1:7" s="4" customFormat="1" ht="126.75" hidden="1" customHeight="1" x14ac:dyDescent="0.25">
      <c r="A80" s="22" t="s">
        <v>96</v>
      </c>
      <c r="B80" s="23" t="s">
        <v>273</v>
      </c>
      <c r="C80" s="24" t="s">
        <v>41</v>
      </c>
      <c r="D80" s="24" t="s">
        <v>78</v>
      </c>
      <c r="E80" s="24" t="s">
        <v>274</v>
      </c>
      <c r="F80" s="24"/>
      <c r="G80" s="25">
        <f>G82</f>
        <v>0</v>
      </c>
    </row>
    <row r="81" spans="1:9" s="4" customFormat="1" ht="26.25" hidden="1" customHeight="1" x14ac:dyDescent="0.25">
      <c r="A81" s="22" t="s">
        <v>97</v>
      </c>
      <c r="B81" s="23" t="s">
        <v>30</v>
      </c>
      <c r="C81" s="24" t="s">
        <v>41</v>
      </c>
      <c r="D81" s="24" t="s">
        <v>78</v>
      </c>
      <c r="E81" s="24" t="s">
        <v>274</v>
      </c>
      <c r="F81" s="24" t="s">
        <v>35</v>
      </c>
      <c r="G81" s="25">
        <f>G82</f>
        <v>0</v>
      </c>
    </row>
    <row r="82" spans="1:9" s="4" customFormat="1" ht="27.75" hidden="1" customHeight="1" x14ac:dyDescent="0.25">
      <c r="A82" s="22" t="s">
        <v>98</v>
      </c>
      <c r="B82" s="23" t="s">
        <v>34</v>
      </c>
      <c r="C82" s="24" t="s">
        <v>41</v>
      </c>
      <c r="D82" s="24" t="s">
        <v>78</v>
      </c>
      <c r="E82" s="24" t="s">
        <v>274</v>
      </c>
      <c r="F82" s="24" t="s">
        <v>38</v>
      </c>
      <c r="G82" s="25">
        <v>0</v>
      </c>
    </row>
    <row r="83" spans="1:9" s="4" customFormat="1" ht="141.75" customHeight="1" x14ac:dyDescent="0.25">
      <c r="A83" s="22" t="s">
        <v>101</v>
      </c>
      <c r="B83" s="23" t="s">
        <v>311</v>
      </c>
      <c r="C83" s="24" t="s">
        <v>41</v>
      </c>
      <c r="D83" s="24" t="s">
        <v>78</v>
      </c>
      <c r="E83" s="24" t="s">
        <v>184</v>
      </c>
      <c r="F83" s="24"/>
      <c r="G83" s="25">
        <f>G84+G86</f>
        <v>2270.4</v>
      </c>
    </row>
    <row r="84" spans="1:9" s="4" customFormat="1" ht="75.75" customHeight="1" x14ac:dyDescent="0.25">
      <c r="A84" s="22" t="s">
        <v>104</v>
      </c>
      <c r="B84" s="23" t="s">
        <v>18</v>
      </c>
      <c r="C84" s="24" t="s">
        <v>41</v>
      </c>
      <c r="D84" s="24" t="s">
        <v>78</v>
      </c>
      <c r="E84" s="24" t="s">
        <v>184</v>
      </c>
      <c r="F84" s="24" t="s">
        <v>19</v>
      </c>
      <c r="G84" s="25">
        <f>G85</f>
        <v>1655.2</v>
      </c>
    </row>
    <row r="85" spans="1:9" s="4" customFormat="1" ht="25.5" customHeight="1" x14ac:dyDescent="0.25">
      <c r="A85" s="22" t="s">
        <v>105</v>
      </c>
      <c r="B85" s="23" t="s">
        <v>30</v>
      </c>
      <c r="C85" s="24" t="s">
        <v>41</v>
      </c>
      <c r="D85" s="24" t="s">
        <v>78</v>
      </c>
      <c r="E85" s="24" t="s">
        <v>184</v>
      </c>
      <c r="F85" s="24" t="s">
        <v>31</v>
      </c>
      <c r="G85" s="25">
        <v>1655.2</v>
      </c>
    </row>
    <row r="86" spans="1:9" s="4" customFormat="1" ht="25.5" x14ac:dyDescent="0.25">
      <c r="A86" s="22" t="s">
        <v>106</v>
      </c>
      <c r="B86" s="23" t="s">
        <v>34</v>
      </c>
      <c r="C86" s="24" t="s">
        <v>41</v>
      </c>
      <c r="D86" s="24" t="s">
        <v>78</v>
      </c>
      <c r="E86" s="24" t="s">
        <v>184</v>
      </c>
      <c r="F86" s="24" t="s">
        <v>35</v>
      </c>
      <c r="G86" s="25">
        <f>G87</f>
        <v>615.20000000000005</v>
      </c>
      <c r="H86" s="3"/>
      <c r="I86" s="7"/>
    </row>
    <row r="87" spans="1:9" s="4" customFormat="1" ht="38.25" x14ac:dyDescent="0.25">
      <c r="A87" s="22" t="s">
        <v>108</v>
      </c>
      <c r="B87" s="23" t="s">
        <v>37</v>
      </c>
      <c r="C87" s="24" t="s">
        <v>41</v>
      </c>
      <c r="D87" s="24" t="s">
        <v>78</v>
      </c>
      <c r="E87" s="24" t="s">
        <v>184</v>
      </c>
      <c r="F87" s="24" t="s">
        <v>38</v>
      </c>
      <c r="G87" s="25">
        <v>615.20000000000005</v>
      </c>
    </row>
    <row r="88" spans="1:9" s="4" customFormat="1" x14ac:dyDescent="0.25">
      <c r="A88" s="29" t="s">
        <v>109</v>
      </c>
      <c r="B88" s="23" t="s">
        <v>89</v>
      </c>
      <c r="C88" s="24" t="s">
        <v>41</v>
      </c>
      <c r="D88" s="30" t="s">
        <v>90</v>
      </c>
      <c r="E88" s="30"/>
      <c r="F88" s="30"/>
      <c r="G88" s="25">
        <f>G89</f>
        <v>595.1</v>
      </c>
    </row>
    <row r="89" spans="1:9" s="4" customFormat="1" ht="13.5" customHeight="1" x14ac:dyDescent="0.25">
      <c r="A89" s="29" t="s">
        <v>110</v>
      </c>
      <c r="B89" s="23" t="s">
        <v>223</v>
      </c>
      <c r="C89" s="24" t="s">
        <v>41</v>
      </c>
      <c r="D89" s="30" t="s">
        <v>92</v>
      </c>
      <c r="E89" s="30"/>
      <c r="F89" s="30"/>
      <c r="G89" s="25">
        <f>G90</f>
        <v>595.1</v>
      </c>
    </row>
    <row r="90" spans="1:9" s="4" customFormat="1" ht="49.5" customHeight="1" x14ac:dyDescent="0.25">
      <c r="A90" s="29" t="s">
        <v>111</v>
      </c>
      <c r="B90" s="23" t="s">
        <v>199</v>
      </c>
      <c r="C90" s="24" t="s">
        <v>41</v>
      </c>
      <c r="D90" s="30" t="s">
        <v>92</v>
      </c>
      <c r="E90" s="24" t="s">
        <v>181</v>
      </c>
      <c r="F90" s="30"/>
      <c r="G90" s="25">
        <f>G91</f>
        <v>595.1</v>
      </c>
    </row>
    <row r="91" spans="1:9" s="4" customFormat="1" ht="38.25" x14ac:dyDescent="0.25">
      <c r="A91" s="29" t="s">
        <v>112</v>
      </c>
      <c r="B91" s="23" t="s">
        <v>200</v>
      </c>
      <c r="C91" s="24" t="s">
        <v>41</v>
      </c>
      <c r="D91" s="30" t="s">
        <v>92</v>
      </c>
      <c r="E91" s="24" t="s">
        <v>185</v>
      </c>
      <c r="F91" s="30"/>
      <c r="G91" s="25">
        <f>G92+G101+G97+G100</f>
        <v>595.1</v>
      </c>
    </row>
    <row r="92" spans="1:9" s="4" customFormat="1" ht="97.5" hidden="1" customHeight="1" x14ac:dyDescent="0.25">
      <c r="A92" s="29" t="s">
        <v>105</v>
      </c>
      <c r="B92" s="23" t="s">
        <v>238</v>
      </c>
      <c r="C92" s="24" t="s">
        <v>41</v>
      </c>
      <c r="D92" s="30" t="s">
        <v>92</v>
      </c>
      <c r="E92" s="24" t="s">
        <v>239</v>
      </c>
      <c r="F92" s="30"/>
      <c r="G92" s="25">
        <v>0</v>
      </c>
    </row>
    <row r="93" spans="1:9" s="4" customFormat="1" ht="30" hidden="1" customHeight="1" x14ac:dyDescent="0.25">
      <c r="A93" s="29" t="s">
        <v>106</v>
      </c>
      <c r="B93" s="23" t="s">
        <v>34</v>
      </c>
      <c r="C93" s="24" t="s">
        <v>41</v>
      </c>
      <c r="D93" s="30" t="s">
        <v>92</v>
      </c>
      <c r="E93" s="24" t="s">
        <v>239</v>
      </c>
      <c r="F93" s="30" t="s">
        <v>35</v>
      </c>
      <c r="G93" s="25">
        <v>0</v>
      </c>
    </row>
    <row r="94" spans="1:9" s="4" customFormat="1" ht="29.25" hidden="1" customHeight="1" x14ac:dyDescent="0.25">
      <c r="A94" s="29" t="s">
        <v>108</v>
      </c>
      <c r="B94" s="23" t="s">
        <v>37</v>
      </c>
      <c r="C94" s="24" t="s">
        <v>41</v>
      </c>
      <c r="D94" s="30" t="s">
        <v>92</v>
      </c>
      <c r="E94" s="24" t="s">
        <v>239</v>
      </c>
      <c r="F94" s="30" t="s">
        <v>240</v>
      </c>
      <c r="G94" s="25">
        <v>0</v>
      </c>
    </row>
    <row r="95" spans="1:9" s="4" customFormat="1" ht="144" hidden="1" customHeight="1" x14ac:dyDescent="0.25">
      <c r="A95" s="29" t="s">
        <v>113</v>
      </c>
      <c r="B95" s="23" t="s">
        <v>290</v>
      </c>
      <c r="C95" s="24" t="s">
        <v>41</v>
      </c>
      <c r="D95" s="30" t="s">
        <v>92</v>
      </c>
      <c r="E95" s="24" t="s">
        <v>291</v>
      </c>
      <c r="F95" s="30"/>
      <c r="G95" s="25">
        <f>G97</f>
        <v>0</v>
      </c>
    </row>
    <row r="96" spans="1:9" s="4" customFormat="1" ht="29.25" hidden="1" customHeight="1" x14ac:dyDescent="0.25">
      <c r="A96" s="29" t="s">
        <v>114</v>
      </c>
      <c r="B96" s="23" t="s">
        <v>34</v>
      </c>
      <c r="C96" s="24" t="s">
        <v>41</v>
      </c>
      <c r="D96" s="30" t="s">
        <v>92</v>
      </c>
      <c r="E96" s="24" t="s">
        <v>291</v>
      </c>
      <c r="F96" s="30" t="s">
        <v>35</v>
      </c>
      <c r="G96" s="25">
        <f>G97</f>
        <v>0</v>
      </c>
    </row>
    <row r="97" spans="1:7" s="4" customFormat="1" ht="29.25" hidden="1" customHeight="1" x14ac:dyDescent="0.25">
      <c r="A97" s="29" t="s">
        <v>115</v>
      </c>
      <c r="B97" s="23" t="s">
        <v>37</v>
      </c>
      <c r="C97" s="24" t="s">
        <v>41</v>
      </c>
      <c r="D97" s="30" t="s">
        <v>92</v>
      </c>
      <c r="E97" s="24" t="s">
        <v>291</v>
      </c>
      <c r="F97" s="30" t="s">
        <v>38</v>
      </c>
      <c r="G97" s="25">
        <v>0</v>
      </c>
    </row>
    <row r="98" spans="1:7" s="4" customFormat="1" ht="141" hidden="1" customHeight="1" x14ac:dyDescent="0.25">
      <c r="A98" s="29" t="s">
        <v>120</v>
      </c>
      <c r="B98" s="23" t="s">
        <v>292</v>
      </c>
      <c r="C98" s="24" t="s">
        <v>41</v>
      </c>
      <c r="D98" s="30" t="s">
        <v>92</v>
      </c>
      <c r="E98" s="24" t="s">
        <v>293</v>
      </c>
      <c r="F98" s="30"/>
      <c r="G98" s="25">
        <f>G100</f>
        <v>0</v>
      </c>
    </row>
    <row r="99" spans="1:7" s="4" customFormat="1" ht="29.25" hidden="1" customHeight="1" x14ac:dyDescent="0.25">
      <c r="A99" s="29" t="s">
        <v>121</v>
      </c>
      <c r="B99" s="23" t="s">
        <v>34</v>
      </c>
      <c r="C99" s="24" t="s">
        <v>41</v>
      </c>
      <c r="D99" s="30" t="s">
        <v>92</v>
      </c>
      <c r="E99" s="24" t="s">
        <v>293</v>
      </c>
      <c r="F99" s="30" t="s">
        <v>35</v>
      </c>
      <c r="G99" s="25">
        <f>G100</f>
        <v>0</v>
      </c>
    </row>
    <row r="100" spans="1:7" s="4" customFormat="1" ht="29.25" hidden="1" customHeight="1" x14ac:dyDescent="0.25">
      <c r="A100" s="29" t="s">
        <v>123</v>
      </c>
      <c r="B100" s="23" t="s">
        <v>37</v>
      </c>
      <c r="C100" s="24" t="s">
        <v>41</v>
      </c>
      <c r="D100" s="30" t="s">
        <v>92</v>
      </c>
      <c r="E100" s="24" t="s">
        <v>293</v>
      </c>
      <c r="F100" s="30" t="s">
        <v>38</v>
      </c>
      <c r="G100" s="25">
        <v>0</v>
      </c>
    </row>
    <row r="101" spans="1:7" s="4" customFormat="1" ht="114.75" customHeight="1" x14ac:dyDescent="0.25">
      <c r="A101" s="29" t="s">
        <v>113</v>
      </c>
      <c r="B101" s="23" t="s">
        <v>227</v>
      </c>
      <c r="C101" s="24" t="s">
        <v>41</v>
      </c>
      <c r="D101" s="30" t="s">
        <v>92</v>
      </c>
      <c r="E101" s="24" t="s">
        <v>186</v>
      </c>
      <c r="F101" s="30"/>
      <c r="G101" s="25">
        <f>G102</f>
        <v>595.1</v>
      </c>
    </row>
    <row r="102" spans="1:7" s="4" customFormat="1" ht="26.25" customHeight="1" x14ac:dyDescent="0.25">
      <c r="A102" s="31" t="s">
        <v>114</v>
      </c>
      <c r="B102" s="23" t="s">
        <v>34</v>
      </c>
      <c r="C102" s="24" t="s">
        <v>41</v>
      </c>
      <c r="D102" s="30" t="s">
        <v>92</v>
      </c>
      <c r="E102" s="30" t="s">
        <v>186</v>
      </c>
      <c r="F102" s="24" t="s">
        <v>35</v>
      </c>
      <c r="G102" s="25">
        <f>G103</f>
        <v>595.1</v>
      </c>
    </row>
    <row r="103" spans="1:7" s="4" customFormat="1" ht="38.25" x14ac:dyDescent="0.25">
      <c r="A103" s="31" t="s">
        <v>115</v>
      </c>
      <c r="B103" s="23" t="s">
        <v>37</v>
      </c>
      <c r="C103" s="24" t="s">
        <v>41</v>
      </c>
      <c r="D103" s="24" t="s">
        <v>92</v>
      </c>
      <c r="E103" s="24" t="s">
        <v>186</v>
      </c>
      <c r="F103" s="24" t="s">
        <v>38</v>
      </c>
      <c r="G103" s="25">
        <v>595.1</v>
      </c>
    </row>
    <row r="104" spans="1:7" s="4" customFormat="1" ht="14.25" customHeight="1" x14ac:dyDescent="0.25">
      <c r="A104" s="22" t="s">
        <v>120</v>
      </c>
      <c r="B104" s="23" t="s">
        <v>99</v>
      </c>
      <c r="C104" s="24" t="s">
        <v>41</v>
      </c>
      <c r="D104" s="24" t="s">
        <v>100</v>
      </c>
      <c r="E104" s="24"/>
      <c r="F104" s="24"/>
      <c r="G104" s="25">
        <f>G123+G111+G117</f>
        <v>2715.6</v>
      </c>
    </row>
    <row r="105" spans="1:7" s="4" customFormat="1" hidden="1" x14ac:dyDescent="0.25">
      <c r="A105" s="22" t="s">
        <v>113</v>
      </c>
      <c r="B105" s="23" t="s">
        <v>243</v>
      </c>
      <c r="C105" s="24" t="s">
        <v>41</v>
      </c>
      <c r="D105" s="24" t="s">
        <v>244</v>
      </c>
      <c r="E105" s="24"/>
      <c r="F105" s="24"/>
      <c r="G105" s="25">
        <v>0</v>
      </c>
    </row>
    <row r="106" spans="1:7" s="4" customFormat="1" ht="63.75" hidden="1" x14ac:dyDescent="0.25">
      <c r="A106" s="22" t="s">
        <v>114</v>
      </c>
      <c r="B106" s="23" t="s">
        <v>199</v>
      </c>
      <c r="C106" s="24" t="s">
        <v>41</v>
      </c>
      <c r="D106" s="24" t="s">
        <v>244</v>
      </c>
      <c r="E106" s="24" t="s">
        <v>181</v>
      </c>
      <c r="F106" s="24"/>
      <c r="G106" s="25">
        <v>0</v>
      </c>
    </row>
    <row r="107" spans="1:7" s="4" customFormat="1" ht="39" hidden="1" x14ac:dyDescent="0.25">
      <c r="A107" s="22" t="s">
        <v>115</v>
      </c>
      <c r="B107" s="32" t="s">
        <v>257</v>
      </c>
      <c r="C107" s="24" t="s">
        <v>41</v>
      </c>
      <c r="D107" s="24" t="s">
        <v>244</v>
      </c>
      <c r="E107" s="24" t="s">
        <v>245</v>
      </c>
      <c r="F107" s="24"/>
      <c r="G107" s="25">
        <v>0</v>
      </c>
    </row>
    <row r="108" spans="1:7" s="4" customFormat="1" ht="130.5" hidden="1" customHeight="1" x14ac:dyDescent="0.25">
      <c r="A108" s="22" t="s">
        <v>120</v>
      </c>
      <c r="B108" s="32" t="s">
        <v>265</v>
      </c>
      <c r="C108" s="24" t="s">
        <v>41</v>
      </c>
      <c r="D108" s="24" t="s">
        <v>244</v>
      </c>
      <c r="E108" s="24" t="s">
        <v>247</v>
      </c>
      <c r="F108" s="24"/>
      <c r="G108" s="25">
        <v>0</v>
      </c>
    </row>
    <row r="109" spans="1:7" s="4" customFormat="1" ht="30.75" hidden="1" customHeight="1" x14ac:dyDescent="0.25">
      <c r="A109" s="22" t="s">
        <v>121</v>
      </c>
      <c r="B109" s="23" t="s">
        <v>34</v>
      </c>
      <c r="C109" s="24" t="s">
        <v>41</v>
      </c>
      <c r="D109" s="24" t="s">
        <v>244</v>
      </c>
      <c r="E109" s="24" t="s">
        <v>247</v>
      </c>
      <c r="F109" s="24" t="s">
        <v>35</v>
      </c>
      <c r="G109" s="25">
        <v>0</v>
      </c>
    </row>
    <row r="110" spans="1:7" s="4" customFormat="1" ht="38.25" hidden="1" x14ac:dyDescent="0.25">
      <c r="A110" s="22" t="s">
        <v>123</v>
      </c>
      <c r="B110" s="23" t="s">
        <v>37</v>
      </c>
      <c r="C110" s="24" t="s">
        <v>41</v>
      </c>
      <c r="D110" s="24" t="s">
        <v>244</v>
      </c>
      <c r="E110" s="24" t="s">
        <v>247</v>
      </c>
      <c r="F110" s="24" t="s">
        <v>38</v>
      </c>
      <c r="G110" s="25">
        <v>0</v>
      </c>
    </row>
    <row r="111" spans="1:7" s="4" customFormat="1" ht="12" customHeight="1" x14ac:dyDescent="0.25">
      <c r="A111" s="22" t="s">
        <v>121</v>
      </c>
      <c r="B111" s="54" t="s">
        <v>305</v>
      </c>
      <c r="C111" s="55" t="s">
        <v>41</v>
      </c>
      <c r="D111" s="55" t="s">
        <v>296</v>
      </c>
      <c r="E111" s="55"/>
      <c r="F111" s="24"/>
      <c r="G111" s="25">
        <f>G116</f>
        <v>12</v>
      </c>
    </row>
    <row r="112" spans="1:7" s="4" customFormat="1" ht="63.75" x14ac:dyDescent="0.25">
      <c r="A112" s="22" t="s">
        <v>123</v>
      </c>
      <c r="B112" s="54" t="s">
        <v>199</v>
      </c>
      <c r="C112" s="55" t="s">
        <v>41</v>
      </c>
      <c r="D112" s="55" t="s">
        <v>296</v>
      </c>
      <c r="E112" s="55" t="s">
        <v>181</v>
      </c>
      <c r="F112" s="24"/>
      <c r="G112" s="25">
        <f>G116</f>
        <v>12</v>
      </c>
    </row>
    <row r="113" spans="1:9" s="4" customFormat="1" ht="39" x14ac:dyDescent="0.25">
      <c r="A113" s="22" t="s">
        <v>124</v>
      </c>
      <c r="B113" s="56" t="s">
        <v>257</v>
      </c>
      <c r="C113" s="55" t="s">
        <v>41</v>
      </c>
      <c r="D113" s="55" t="s">
        <v>296</v>
      </c>
      <c r="E113" s="55" t="s">
        <v>245</v>
      </c>
      <c r="F113" s="24"/>
      <c r="G113" s="25">
        <f>G116</f>
        <v>12</v>
      </c>
    </row>
    <row r="114" spans="1:9" s="4" customFormat="1" ht="115.5" x14ac:dyDescent="0.25">
      <c r="A114" s="22" t="s">
        <v>125</v>
      </c>
      <c r="B114" s="56" t="s">
        <v>297</v>
      </c>
      <c r="C114" s="55" t="s">
        <v>41</v>
      </c>
      <c r="D114" s="55" t="s">
        <v>296</v>
      </c>
      <c r="E114" s="55" t="s">
        <v>298</v>
      </c>
      <c r="F114" s="24"/>
      <c r="G114" s="25">
        <f>G116</f>
        <v>12</v>
      </c>
    </row>
    <row r="115" spans="1:9" s="4" customFormat="1" ht="27.75" customHeight="1" x14ac:dyDescent="0.25">
      <c r="A115" s="22" t="s">
        <v>132</v>
      </c>
      <c r="B115" s="54" t="s">
        <v>34</v>
      </c>
      <c r="C115" s="55" t="s">
        <v>41</v>
      </c>
      <c r="D115" s="55" t="s">
        <v>296</v>
      </c>
      <c r="E115" s="55" t="s">
        <v>298</v>
      </c>
      <c r="F115" s="24" t="s">
        <v>35</v>
      </c>
      <c r="G115" s="25">
        <f>G116</f>
        <v>12</v>
      </c>
    </row>
    <row r="116" spans="1:9" s="4" customFormat="1" ht="38.25" x14ac:dyDescent="0.25">
      <c r="A116" s="22" t="s">
        <v>141</v>
      </c>
      <c r="B116" s="54" t="s">
        <v>37</v>
      </c>
      <c r="C116" s="55" t="s">
        <v>41</v>
      </c>
      <c r="D116" s="55" t="s">
        <v>296</v>
      </c>
      <c r="E116" s="55" t="s">
        <v>298</v>
      </c>
      <c r="F116" s="24" t="s">
        <v>38</v>
      </c>
      <c r="G116" s="25">
        <v>12</v>
      </c>
    </row>
    <row r="117" spans="1:9" s="4" customFormat="1" x14ac:dyDescent="0.25">
      <c r="A117" s="22" t="s">
        <v>142</v>
      </c>
      <c r="B117" s="54" t="s">
        <v>243</v>
      </c>
      <c r="C117" s="55" t="s">
        <v>41</v>
      </c>
      <c r="D117" s="55" t="s">
        <v>244</v>
      </c>
      <c r="E117" s="55"/>
      <c r="F117" s="24"/>
      <c r="G117" s="25">
        <f>G122</f>
        <v>1300</v>
      </c>
    </row>
    <row r="118" spans="1:9" s="4" customFormat="1" ht="63.75" x14ac:dyDescent="0.25">
      <c r="A118" s="22" t="s">
        <v>143</v>
      </c>
      <c r="B118" s="54" t="s">
        <v>199</v>
      </c>
      <c r="C118" s="55" t="s">
        <v>41</v>
      </c>
      <c r="D118" s="55" t="s">
        <v>244</v>
      </c>
      <c r="E118" s="55" t="s">
        <v>181</v>
      </c>
      <c r="F118" s="24"/>
      <c r="G118" s="25">
        <f>G122</f>
        <v>1300</v>
      </c>
    </row>
    <row r="119" spans="1:9" s="4" customFormat="1" ht="39" x14ac:dyDescent="0.25">
      <c r="A119" s="22" t="s">
        <v>144</v>
      </c>
      <c r="B119" s="56" t="s">
        <v>257</v>
      </c>
      <c r="C119" s="55" t="s">
        <v>41</v>
      </c>
      <c r="D119" s="55" t="s">
        <v>244</v>
      </c>
      <c r="E119" s="55" t="s">
        <v>245</v>
      </c>
      <c r="F119" s="24"/>
      <c r="G119" s="25">
        <f>G122</f>
        <v>1300</v>
      </c>
    </row>
    <row r="120" spans="1:9" s="4" customFormat="1" ht="204.75" customHeight="1" x14ac:dyDescent="0.25">
      <c r="A120" s="22" t="s">
        <v>145</v>
      </c>
      <c r="B120" s="54" t="s">
        <v>307</v>
      </c>
      <c r="C120" s="55" t="s">
        <v>41</v>
      </c>
      <c r="D120" s="55" t="s">
        <v>244</v>
      </c>
      <c r="E120" s="55" t="s">
        <v>306</v>
      </c>
      <c r="F120" s="24"/>
      <c r="G120" s="25">
        <f>G122</f>
        <v>1300</v>
      </c>
    </row>
    <row r="121" spans="1:9" s="4" customFormat="1" ht="25.5" x14ac:dyDescent="0.25">
      <c r="A121" s="22" t="s">
        <v>135</v>
      </c>
      <c r="B121" s="23" t="s">
        <v>34</v>
      </c>
      <c r="C121" s="55" t="s">
        <v>41</v>
      </c>
      <c r="D121" s="55" t="s">
        <v>244</v>
      </c>
      <c r="E121" s="55" t="s">
        <v>306</v>
      </c>
      <c r="F121" s="24" t="s">
        <v>35</v>
      </c>
      <c r="G121" s="25">
        <f>G122</f>
        <v>1300</v>
      </c>
    </row>
    <row r="122" spans="1:9" s="4" customFormat="1" ht="38.25" x14ac:dyDescent="0.25">
      <c r="A122" s="22" t="s">
        <v>136</v>
      </c>
      <c r="B122" s="23" t="s">
        <v>37</v>
      </c>
      <c r="C122" s="55" t="s">
        <v>41</v>
      </c>
      <c r="D122" s="55" t="s">
        <v>244</v>
      </c>
      <c r="E122" s="55" t="s">
        <v>306</v>
      </c>
      <c r="F122" s="24" t="s">
        <v>38</v>
      </c>
      <c r="G122" s="25">
        <v>1300</v>
      </c>
    </row>
    <row r="123" spans="1:9" s="4" customFormat="1" x14ac:dyDescent="0.25">
      <c r="A123" s="22" t="s">
        <v>139</v>
      </c>
      <c r="B123" s="23" t="s">
        <v>102</v>
      </c>
      <c r="C123" s="24" t="s">
        <v>41</v>
      </c>
      <c r="D123" s="24" t="s">
        <v>103</v>
      </c>
      <c r="E123" s="24"/>
      <c r="F123" s="24"/>
      <c r="G123" s="25">
        <f>G124</f>
        <v>1403.6</v>
      </c>
    </row>
    <row r="124" spans="1:9" s="4" customFormat="1" ht="65.25" customHeight="1" x14ac:dyDescent="0.25">
      <c r="A124" s="22" t="s">
        <v>140</v>
      </c>
      <c r="B124" s="23" t="s">
        <v>199</v>
      </c>
      <c r="C124" s="24" t="s">
        <v>41</v>
      </c>
      <c r="D124" s="24" t="s">
        <v>103</v>
      </c>
      <c r="E124" s="24" t="s">
        <v>181</v>
      </c>
      <c r="F124" s="24"/>
      <c r="G124" s="25">
        <f>G125</f>
        <v>1403.6</v>
      </c>
    </row>
    <row r="125" spans="1:9" s="4" customFormat="1" ht="38.25" x14ac:dyDescent="0.25">
      <c r="A125" s="22" t="s">
        <v>154</v>
      </c>
      <c r="B125" s="23" t="s">
        <v>200</v>
      </c>
      <c r="C125" s="24" t="s">
        <v>41</v>
      </c>
      <c r="D125" s="24" t="s">
        <v>103</v>
      </c>
      <c r="E125" s="24" t="s">
        <v>185</v>
      </c>
      <c r="F125" s="24"/>
      <c r="G125" s="25">
        <f>G132+G144+G147+G140+G143+G135</f>
        <v>1403.6</v>
      </c>
    </row>
    <row r="126" spans="1:9" s="4" customFormat="1" ht="132.75" hidden="1" customHeight="1" x14ac:dyDescent="0.25">
      <c r="A126" s="22" t="s">
        <v>113</v>
      </c>
      <c r="B126" s="33" t="s">
        <v>201</v>
      </c>
      <c r="C126" s="24" t="s">
        <v>41</v>
      </c>
      <c r="D126" s="24" t="s">
        <v>103</v>
      </c>
      <c r="E126" s="24" t="s">
        <v>202</v>
      </c>
      <c r="F126" s="34"/>
      <c r="G126" s="35">
        <f>G128</f>
        <v>0</v>
      </c>
      <c r="I126" s="4" t="s">
        <v>235</v>
      </c>
    </row>
    <row r="127" spans="1:9" s="4" customFormat="1" ht="25.5" hidden="1" x14ac:dyDescent="0.25">
      <c r="A127" s="22" t="s">
        <v>114</v>
      </c>
      <c r="B127" s="23" t="s">
        <v>34</v>
      </c>
      <c r="C127" s="24" t="s">
        <v>41</v>
      </c>
      <c r="D127" s="24" t="s">
        <v>103</v>
      </c>
      <c r="E127" s="24" t="s">
        <v>202</v>
      </c>
      <c r="F127" s="24" t="s">
        <v>35</v>
      </c>
      <c r="G127" s="25">
        <f>G128</f>
        <v>0</v>
      </c>
    </row>
    <row r="128" spans="1:9" s="4" customFormat="1" ht="38.25" hidden="1" x14ac:dyDescent="0.25">
      <c r="A128" s="22" t="s">
        <v>115</v>
      </c>
      <c r="B128" s="23" t="s">
        <v>37</v>
      </c>
      <c r="C128" s="24" t="s">
        <v>41</v>
      </c>
      <c r="D128" s="24" t="s">
        <v>103</v>
      </c>
      <c r="E128" s="24" t="s">
        <v>202</v>
      </c>
      <c r="F128" s="24" t="s">
        <v>38</v>
      </c>
      <c r="G128" s="25">
        <v>0</v>
      </c>
    </row>
    <row r="129" spans="1:15" s="4" customFormat="1" ht="51" hidden="1" x14ac:dyDescent="0.25">
      <c r="A129" s="22" t="s">
        <v>110</v>
      </c>
      <c r="B129" s="33" t="s">
        <v>107</v>
      </c>
      <c r="C129" s="24" t="s">
        <v>41</v>
      </c>
      <c r="D129" s="24" t="s">
        <v>103</v>
      </c>
      <c r="E129" s="24" t="s">
        <v>187</v>
      </c>
      <c r="F129" s="34"/>
      <c r="G129" s="35">
        <f>G131</f>
        <v>0</v>
      </c>
    </row>
    <row r="130" spans="1:15" s="4" customFormat="1" ht="25.5" hidden="1" x14ac:dyDescent="0.25">
      <c r="A130" s="22" t="s">
        <v>111</v>
      </c>
      <c r="B130" s="23" t="s">
        <v>34</v>
      </c>
      <c r="C130" s="24" t="s">
        <v>41</v>
      </c>
      <c r="D130" s="24" t="s">
        <v>103</v>
      </c>
      <c r="E130" s="24" t="s">
        <v>187</v>
      </c>
      <c r="F130" s="24" t="s">
        <v>35</v>
      </c>
      <c r="G130" s="25">
        <f>G131</f>
        <v>0</v>
      </c>
    </row>
    <row r="131" spans="1:15" s="4" customFormat="1" ht="38.25" hidden="1" x14ac:dyDescent="0.25">
      <c r="A131" s="22" t="s">
        <v>112</v>
      </c>
      <c r="B131" s="23" t="s">
        <v>37</v>
      </c>
      <c r="C131" s="24" t="s">
        <v>41</v>
      </c>
      <c r="D131" s="24" t="s">
        <v>103</v>
      </c>
      <c r="E131" s="24" t="s">
        <v>187</v>
      </c>
      <c r="F131" s="24" t="s">
        <v>38</v>
      </c>
      <c r="G131" s="25">
        <v>0</v>
      </c>
    </row>
    <row r="132" spans="1:15" s="4" customFormat="1" ht="153" x14ac:dyDescent="0.25">
      <c r="A132" s="22" t="s">
        <v>230</v>
      </c>
      <c r="B132" s="23" t="s">
        <v>319</v>
      </c>
      <c r="C132" s="24" t="s">
        <v>41</v>
      </c>
      <c r="D132" s="24" t="s">
        <v>103</v>
      </c>
      <c r="E132" s="24" t="s">
        <v>202</v>
      </c>
      <c r="F132" s="24"/>
      <c r="G132" s="25">
        <f>G134</f>
        <v>35.6</v>
      </c>
      <c r="J132" s="12"/>
      <c r="K132" s="12"/>
      <c r="L132" s="12"/>
      <c r="M132" s="12"/>
      <c r="N132" s="12"/>
      <c r="O132" s="12"/>
    </row>
    <row r="133" spans="1:15" s="4" customFormat="1" ht="30.75" customHeight="1" x14ac:dyDescent="0.25">
      <c r="A133" s="22" t="s">
        <v>158</v>
      </c>
      <c r="B133" s="23" t="s">
        <v>34</v>
      </c>
      <c r="C133" s="24" t="s">
        <v>41</v>
      </c>
      <c r="D133" s="24" t="s">
        <v>103</v>
      </c>
      <c r="E133" s="24" t="s">
        <v>202</v>
      </c>
      <c r="F133" s="24" t="s">
        <v>35</v>
      </c>
      <c r="G133" s="25">
        <f>G134</f>
        <v>35.6</v>
      </c>
    </row>
    <row r="134" spans="1:15" s="4" customFormat="1" ht="38.25" x14ac:dyDescent="0.25">
      <c r="A134" s="22" t="s">
        <v>161</v>
      </c>
      <c r="B134" s="23" t="s">
        <v>37</v>
      </c>
      <c r="C134" s="24" t="s">
        <v>41</v>
      </c>
      <c r="D134" s="24" t="s">
        <v>103</v>
      </c>
      <c r="E134" s="24" t="s">
        <v>202</v>
      </c>
      <c r="F134" s="24" t="s">
        <v>38</v>
      </c>
      <c r="G134" s="25">
        <v>35.6</v>
      </c>
    </row>
    <row r="135" spans="1:15" s="4" customFormat="1" ht="116.25" customHeight="1" x14ac:dyDescent="0.25">
      <c r="A135" s="22" t="s">
        <v>166</v>
      </c>
      <c r="B135" s="23" t="s">
        <v>315</v>
      </c>
      <c r="C135" s="24" t="s">
        <v>41</v>
      </c>
      <c r="D135" s="24" t="s">
        <v>103</v>
      </c>
      <c r="E135" s="24" t="s">
        <v>314</v>
      </c>
      <c r="F135" s="24"/>
      <c r="G135" s="25">
        <f>G137</f>
        <v>229</v>
      </c>
    </row>
    <row r="136" spans="1:15" s="4" customFormat="1" ht="25.5" x14ac:dyDescent="0.25">
      <c r="A136" s="22" t="s">
        <v>169</v>
      </c>
      <c r="B136" s="23" t="s">
        <v>34</v>
      </c>
      <c r="C136" s="24" t="s">
        <v>41</v>
      </c>
      <c r="D136" s="24" t="s">
        <v>103</v>
      </c>
      <c r="E136" s="24" t="s">
        <v>314</v>
      </c>
      <c r="F136" s="24" t="s">
        <v>35</v>
      </c>
      <c r="G136" s="25">
        <f>G137</f>
        <v>229</v>
      </c>
    </row>
    <row r="137" spans="1:15" s="4" customFormat="1" ht="38.25" x14ac:dyDescent="0.25">
      <c r="A137" s="22" t="s">
        <v>170</v>
      </c>
      <c r="B137" s="23" t="s">
        <v>37</v>
      </c>
      <c r="C137" s="24" t="s">
        <v>41</v>
      </c>
      <c r="D137" s="24" t="s">
        <v>103</v>
      </c>
      <c r="E137" s="24" t="s">
        <v>314</v>
      </c>
      <c r="F137" s="24" t="s">
        <v>38</v>
      </c>
      <c r="G137" s="25">
        <v>229</v>
      </c>
    </row>
    <row r="138" spans="1:15" s="4" customFormat="1" ht="141" customHeight="1" x14ac:dyDescent="0.25">
      <c r="A138" s="22" t="s">
        <v>172</v>
      </c>
      <c r="B138" s="23" t="s">
        <v>308</v>
      </c>
      <c r="C138" s="24" t="s">
        <v>41</v>
      </c>
      <c r="D138" s="24" t="s">
        <v>103</v>
      </c>
      <c r="E138" s="24" t="s">
        <v>309</v>
      </c>
      <c r="F138" s="24"/>
      <c r="G138" s="25">
        <f>G140</f>
        <v>350</v>
      </c>
    </row>
    <row r="139" spans="1:15" s="4" customFormat="1" ht="25.5" x14ac:dyDescent="0.25">
      <c r="A139" s="22" t="s">
        <v>173</v>
      </c>
      <c r="B139" s="23" t="s">
        <v>34</v>
      </c>
      <c r="C139" s="24" t="s">
        <v>41</v>
      </c>
      <c r="D139" s="24" t="s">
        <v>103</v>
      </c>
      <c r="E139" s="24" t="s">
        <v>309</v>
      </c>
      <c r="F139" s="24" t="s">
        <v>35</v>
      </c>
      <c r="G139" s="25">
        <f>G140</f>
        <v>350</v>
      </c>
    </row>
    <row r="140" spans="1:15" s="4" customFormat="1" ht="38.25" x14ac:dyDescent="0.25">
      <c r="A140" s="22" t="s">
        <v>174</v>
      </c>
      <c r="B140" s="23" t="s">
        <v>37</v>
      </c>
      <c r="C140" s="24" t="s">
        <v>41</v>
      </c>
      <c r="D140" s="24" t="s">
        <v>103</v>
      </c>
      <c r="E140" s="24" t="s">
        <v>309</v>
      </c>
      <c r="F140" s="24" t="s">
        <v>38</v>
      </c>
      <c r="G140" s="25">
        <v>350</v>
      </c>
    </row>
    <row r="141" spans="1:15" s="4" customFormat="1" ht="171.75" hidden="1" customHeight="1" x14ac:dyDescent="0.25">
      <c r="A141" s="22" t="s">
        <v>172</v>
      </c>
      <c r="B141" s="23" t="s">
        <v>287</v>
      </c>
      <c r="C141" s="24" t="s">
        <v>41</v>
      </c>
      <c r="D141" s="24" t="s">
        <v>103</v>
      </c>
      <c r="E141" s="24" t="s">
        <v>288</v>
      </c>
      <c r="F141" s="24"/>
      <c r="G141" s="25">
        <f>G143</f>
        <v>0</v>
      </c>
    </row>
    <row r="142" spans="1:15" s="4" customFormat="1" ht="26.25" hidden="1" customHeight="1" x14ac:dyDescent="0.25">
      <c r="A142" s="22" t="s">
        <v>173</v>
      </c>
      <c r="B142" s="23" t="s">
        <v>34</v>
      </c>
      <c r="C142" s="24" t="s">
        <v>41</v>
      </c>
      <c r="D142" s="24" t="s">
        <v>103</v>
      </c>
      <c r="E142" s="24" t="s">
        <v>288</v>
      </c>
      <c r="F142" s="24" t="s">
        <v>35</v>
      </c>
      <c r="G142" s="25">
        <f>G143</f>
        <v>0</v>
      </c>
    </row>
    <row r="143" spans="1:15" s="4" customFormat="1" ht="40.5" hidden="1" customHeight="1" x14ac:dyDescent="0.25">
      <c r="A143" s="22" t="s">
        <v>174</v>
      </c>
      <c r="B143" s="23" t="s">
        <v>37</v>
      </c>
      <c r="C143" s="24" t="s">
        <v>41</v>
      </c>
      <c r="D143" s="24" t="s">
        <v>103</v>
      </c>
      <c r="E143" s="24" t="s">
        <v>288</v>
      </c>
      <c r="F143" s="24" t="s">
        <v>38</v>
      </c>
      <c r="G143" s="25">
        <v>0</v>
      </c>
    </row>
    <row r="144" spans="1:15" s="4" customFormat="1" ht="144" customHeight="1" x14ac:dyDescent="0.25">
      <c r="A144" s="22" t="s">
        <v>175</v>
      </c>
      <c r="B144" s="23" t="s">
        <v>226</v>
      </c>
      <c r="C144" s="24" t="s">
        <v>41</v>
      </c>
      <c r="D144" s="24" t="s">
        <v>103</v>
      </c>
      <c r="E144" s="24" t="s">
        <v>188</v>
      </c>
      <c r="F144" s="24"/>
      <c r="G144" s="25">
        <f>G145</f>
        <v>789</v>
      </c>
    </row>
    <row r="145" spans="1:7" s="4" customFormat="1" ht="30" customHeight="1" x14ac:dyDescent="0.25">
      <c r="A145" s="22" t="s">
        <v>207</v>
      </c>
      <c r="B145" s="23" t="s">
        <v>34</v>
      </c>
      <c r="C145" s="24" t="s">
        <v>41</v>
      </c>
      <c r="D145" s="24" t="s">
        <v>103</v>
      </c>
      <c r="E145" s="24" t="s">
        <v>188</v>
      </c>
      <c r="F145" s="24" t="s">
        <v>35</v>
      </c>
      <c r="G145" s="25">
        <f>G146</f>
        <v>789</v>
      </c>
    </row>
    <row r="146" spans="1:7" s="4" customFormat="1" ht="38.25" x14ac:dyDescent="0.25">
      <c r="A146" s="22" t="s">
        <v>208</v>
      </c>
      <c r="B146" s="23" t="s">
        <v>37</v>
      </c>
      <c r="C146" s="24" t="s">
        <v>41</v>
      </c>
      <c r="D146" s="24" t="s">
        <v>103</v>
      </c>
      <c r="E146" s="24" t="s">
        <v>188</v>
      </c>
      <c r="F146" s="24" t="s">
        <v>38</v>
      </c>
      <c r="G146" s="25">
        <v>789</v>
      </c>
    </row>
    <row r="147" spans="1:7" s="4" customFormat="1" ht="140.25" hidden="1" x14ac:dyDescent="0.25">
      <c r="A147" s="22" t="s">
        <v>209</v>
      </c>
      <c r="B147" s="23" t="s">
        <v>241</v>
      </c>
      <c r="C147" s="24" t="s">
        <v>41</v>
      </c>
      <c r="D147" s="24" t="s">
        <v>103</v>
      </c>
      <c r="E147" s="24" t="s">
        <v>242</v>
      </c>
      <c r="F147" s="24"/>
      <c r="G147" s="25">
        <f>G149</f>
        <v>0</v>
      </c>
    </row>
    <row r="148" spans="1:7" s="4" customFormat="1" ht="30.75" hidden="1" customHeight="1" x14ac:dyDescent="0.25">
      <c r="A148" s="22" t="s">
        <v>210</v>
      </c>
      <c r="B148" s="23" t="s">
        <v>34</v>
      </c>
      <c r="C148" s="24" t="s">
        <v>41</v>
      </c>
      <c r="D148" s="24" t="s">
        <v>103</v>
      </c>
      <c r="E148" s="24" t="s">
        <v>242</v>
      </c>
      <c r="F148" s="24" t="s">
        <v>35</v>
      </c>
      <c r="G148" s="25">
        <f>G149</f>
        <v>0</v>
      </c>
    </row>
    <row r="149" spans="1:7" s="4" customFormat="1" ht="38.25" hidden="1" x14ac:dyDescent="0.25">
      <c r="A149" s="22" t="s">
        <v>213</v>
      </c>
      <c r="B149" s="23" t="s">
        <v>37</v>
      </c>
      <c r="C149" s="24" t="s">
        <v>41</v>
      </c>
      <c r="D149" s="24" t="s">
        <v>103</v>
      </c>
      <c r="E149" s="24" t="s">
        <v>242</v>
      </c>
      <c r="F149" s="24" t="s">
        <v>38</v>
      </c>
      <c r="G149" s="25">
        <v>0</v>
      </c>
    </row>
    <row r="150" spans="1:7" s="4" customFormat="1" hidden="1" x14ac:dyDescent="0.25">
      <c r="A150" s="22" t="s">
        <v>143</v>
      </c>
      <c r="B150" s="23" t="s">
        <v>243</v>
      </c>
      <c r="C150" s="24" t="s">
        <v>41</v>
      </c>
      <c r="D150" s="24" t="s">
        <v>244</v>
      </c>
      <c r="E150" s="24"/>
      <c r="F150" s="24"/>
      <c r="G150" s="25">
        <v>50</v>
      </c>
    </row>
    <row r="151" spans="1:7" s="4" customFormat="1" ht="39" hidden="1" x14ac:dyDescent="0.25">
      <c r="A151" s="22" t="s">
        <v>144</v>
      </c>
      <c r="B151" s="32" t="s">
        <v>256</v>
      </c>
      <c r="C151" s="24" t="s">
        <v>41</v>
      </c>
      <c r="D151" s="24" t="s">
        <v>244</v>
      </c>
      <c r="E151" s="24" t="s">
        <v>245</v>
      </c>
      <c r="F151" s="24"/>
      <c r="G151" s="25">
        <v>50</v>
      </c>
    </row>
    <row r="152" spans="1:7" s="4" customFormat="1" ht="26.25" hidden="1" x14ac:dyDescent="0.25">
      <c r="A152" s="22" t="s">
        <v>145</v>
      </c>
      <c r="B152" s="32" t="s">
        <v>246</v>
      </c>
      <c r="C152" s="24" t="s">
        <v>41</v>
      </c>
      <c r="D152" s="24" t="s">
        <v>244</v>
      </c>
      <c r="E152" s="24" t="s">
        <v>247</v>
      </c>
      <c r="F152" s="24"/>
      <c r="G152" s="25">
        <v>50</v>
      </c>
    </row>
    <row r="153" spans="1:7" s="4" customFormat="1" ht="25.5" hidden="1" x14ac:dyDescent="0.25">
      <c r="A153" s="22" t="s">
        <v>135</v>
      </c>
      <c r="B153" s="23" t="s">
        <v>34</v>
      </c>
      <c r="C153" s="24" t="s">
        <v>41</v>
      </c>
      <c r="D153" s="24" t="s">
        <v>244</v>
      </c>
      <c r="E153" s="24" t="s">
        <v>247</v>
      </c>
      <c r="F153" s="24" t="s">
        <v>35</v>
      </c>
      <c r="G153" s="25">
        <v>50</v>
      </c>
    </row>
    <row r="154" spans="1:7" s="4" customFormat="1" ht="38.25" hidden="1" x14ac:dyDescent="0.25">
      <c r="A154" s="22" t="s">
        <v>136</v>
      </c>
      <c r="B154" s="23" t="s">
        <v>37</v>
      </c>
      <c r="C154" s="24" t="s">
        <v>41</v>
      </c>
      <c r="D154" s="24" t="s">
        <v>244</v>
      </c>
      <c r="E154" s="24" t="s">
        <v>247</v>
      </c>
      <c r="F154" s="24" t="s">
        <v>38</v>
      </c>
      <c r="G154" s="25">
        <v>50</v>
      </c>
    </row>
    <row r="155" spans="1:7" s="4" customFormat="1" ht="14.25" hidden="1" customHeight="1" x14ac:dyDescent="0.25">
      <c r="A155" s="22" t="s">
        <v>166</v>
      </c>
      <c r="B155" s="23" t="s">
        <v>116</v>
      </c>
      <c r="C155" s="24" t="s">
        <v>41</v>
      </c>
      <c r="D155" s="24" t="s">
        <v>117</v>
      </c>
      <c r="E155" s="24"/>
      <c r="F155" s="24"/>
      <c r="G155" s="25">
        <f>G156</f>
        <v>0</v>
      </c>
    </row>
    <row r="156" spans="1:7" s="4" customFormat="1" ht="14.25" hidden="1" customHeight="1" x14ac:dyDescent="0.25">
      <c r="A156" s="22" t="s">
        <v>169</v>
      </c>
      <c r="B156" s="23" t="s">
        <v>118</v>
      </c>
      <c r="C156" s="24" t="s">
        <v>41</v>
      </c>
      <c r="D156" s="24" t="s">
        <v>119</v>
      </c>
      <c r="E156" s="24"/>
      <c r="F156" s="24"/>
      <c r="G156" s="25">
        <f>G158</f>
        <v>0</v>
      </c>
    </row>
    <row r="157" spans="1:7" s="4" customFormat="1" ht="48" hidden="1" customHeight="1" x14ac:dyDescent="0.25">
      <c r="A157" s="22" t="s">
        <v>170</v>
      </c>
      <c r="B157" s="23" t="s">
        <v>203</v>
      </c>
      <c r="C157" s="24" t="s">
        <v>41</v>
      </c>
      <c r="D157" s="24" t="s">
        <v>119</v>
      </c>
      <c r="E157" s="24" t="s">
        <v>189</v>
      </c>
      <c r="F157" s="24"/>
      <c r="G157" s="25">
        <f>G158</f>
        <v>0</v>
      </c>
    </row>
    <row r="158" spans="1:7" s="4" customFormat="1" ht="18" hidden="1" customHeight="1" x14ac:dyDescent="0.25">
      <c r="A158" s="22" t="s">
        <v>172</v>
      </c>
      <c r="B158" s="23" t="s">
        <v>122</v>
      </c>
      <c r="C158" s="24" t="s">
        <v>41</v>
      </c>
      <c r="D158" s="24" t="s">
        <v>119</v>
      </c>
      <c r="E158" s="24" t="s">
        <v>204</v>
      </c>
      <c r="F158" s="24"/>
      <c r="G158" s="25">
        <f>G159</f>
        <v>0</v>
      </c>
    </row>
    <row r="159" spans="1:7" s="4" customFormat="1" ht="75" hidden="1" customHeight="1" x14ac:dyDescent="0.25">
      <c r="A159" s="22" t="s">
        <v>173</v>
      </c>
      <c r="B159" s="33" t="s">
        <v>232</v>
      </c>
      <c r="C159" s="24" t="s">
        <v>41</v>
      </c>
      <c r="D159" s="24" t="s">
        <v>119</v>
      </c>
      <c r="E159" s="36" t="s">
        <v>205</v>
      </c>
      <c r="F159" s="24"/>
      <c r="G159" s="25">
        <f>G160</f>
        <v>0</v>
      </c>
    </row>
    <row r="160" spans="1:7" s="4" customFormat="1" ht="27.75" hidden="1" customHeight="1" x14ac:dyDescent="0.25">
      <c r="A160" s="22" t="s">
        <v>174</v>
      </c>
      <c r="B160" s="23" t="s">
        <v>34</v>
      </c>
      <c r="C160" s="24" t="s">
        <v>41</v>
      </c>
      <c r="D160" s="30" t="s">
        <v>119</v>
      </c>
      <c r="E160" s="37" t="s">
        <v>205</v>
      </c>
      <c r="F160" s="30" t="s">
        <v>35</v>
      </c>
      <c r="G160" s="38">
        <v>0</v>
      </c>
    </row>
    <row r="161" spans="1:9" s="4" customFormat="1" ht="41.25" hidden="1" customHeight="1" x14ac:dyDescent="0.25">
      <c r="A161" s="22" t="s">
        <v>175</v>
      </c>
      <c r="B161" s="23" t="s">
        <v>37</v>
      </c>
      <c r="C161" s="24" t="s">
        <v>41</v>
      </c>
      <c r="D161" s="24" t="s">
        <v>119</v>
      </c>
      <c r="E161" s="37" t="s">
        <v>205</v>
      </c>
      <c r="F161" s="39">
        <v>240</v>
      </c>
      <c r="G161" s="25">
        <v>0</v>
      </c>
    </row>
    <row r="162" spans="1:9" s="4" customFormat="1" x14ac:dyDescent="0.25">
      <c r="A162" s="22" t="s">
        <v>209</v>
      </c>
      <c r="B162" s="23" t="s">
        <v>126</v>
      </c>
      <c r="C162" s="24" t="s">
        <v>41</v>
      </c>
      <c r="D162" s="22" t="s">
        <v>127</v>
      </c>
      <c r="E162" s="22"/>
      <c r="F162" s="22"/>
      <c r="G162" s="40">
        <f>G163</f>
        <v>771.8</v>
      </c>
    </row>
    <row r="163" spans="1:9" s="4" customFormat="1" x14ac:dyDescent="0.25">
      <c r="A163" s="22" t="s">
        <v>210</v>
      </c>
      <c r="B163" s="23" t="s">
        <v>228</v>
      </c>
      <c r="C163" s="24" t="s">
        <v>41</v>
      </c>
      <c r="D163" s="22" t="s">
        <v>128</v>
      </c>
      <c r="E163" s="41"/>
      <c r="F163" s="41"/>
      <c r="G163" s="42">
        <f>G164</f>
        <v>771.8</v>
      </c>
    </row>
    <row r="164" spans="1:9" s="4" customFormat="1" ht="51.75" x14ac:dyDescent="0.25">
      <c r="A164" s="22" t="s">
        <v>213</v>
      </c>
      <c r="B164" s="43" t="s">
        <v>220</v>
      </c>
      <c r="C164" s="24" t="s">
        <v>41</v>
      </c>
      <c r="D164" s="24" t="s">
        <v>128</v>
      </c>
      <c r="E164" s="44" t="s">
        <v>189</v>
      </c>
      <c r="F164" s="44"/>
      <c r="G164" s="45">
        <f>G165+G178+G166</f>
        <v>771.8</v>
      </c>
      <c r="H164" s="3"/>
      <c r="I164" s="7"/>
    </row>
    <row r="165" spans="1:9" s="4" customFormat="1" ht="15.75" customHeight="1" x14ac:dyDescent="0.25">
      <c r="A165" s="22" t="s">
        <v>214</v>
      </c>
      <c r="B165" s="23" t="s">
        <v>129</v>
      </c>
      <c r="C165" s="24" t="s">
        <v>41</v>
      </c>
      <c r="D165" s="24" t="s">
        <v>128</v>
      </c>
      <c r="E165" s="24" t="s">
        <v>190</v>
      </c>
      <c r="F165" s="24"/>
      <c r="G165" s="25">
        <f>G169</f>
        <v>721.8</v>
      </c>
      <c r="H165" s="3"/>
      <c r="I165" s="7"/>
    </row>
    <row r="166" spans="1:9" s="4" customFormat="1" ht="102" hidden="1" customHeight="1" x14ac:dyDescent="0.25">
      <c r="A166" s="22" t="s">
        <v>213</v>
      </c>
      <c r="B166" s="23" t="s">
        <v>281</v>
      </c>
      <c r="C166" s="24" t="s">
        <v>41</v>
      </c>
      <c r="D166" s="24" t="s">
        <v>128</v>
      </c>
      <c r="E166" s="24" t="s">
        <v>280</v>
      </c>
      <c r="F166" s="24"/>
      <c r="G166" s="25">
        <v>0</v>
      </c>
      <c r="H166" s="8"/>
      <c r="I166" s="7"/>
    </row>
    <row r="167" spans="1:9" s="4" customFormat="1" ht="24.75" hidden="1" customHeight="1" x14ac:dyDescent="0.25">
      <c r="A167" s="22" t="s">
        <v>214</v>
      </c>
      <c r="B167" s="23" t="s">
        <v>34</v>
      </c>
      <c r="C167" s="24" t="s">
        <v>41</v>
      </c>
      <c r="D167" s="24" t="s">
        <v>128</v>
      </c>
      <c r="E167" s="24" t="s">
        <v>280</v>
      </c>
      <c r="F167" s="24" t="s">
        <v>35</v>
      </c>
      <c r="G167" s="25">
        <f>G168</f>
        <v>0</v>
      </c>
      <c r="H167" s="8"/>
      <c r="I167" s="7"/>
    </row>
    <row r="168" spans="1:9" s="4" customFormat="1" ht="38.25" hidden="1" customHeight="1" x14ac:dyDescent="0.25">
      <c r="A168" s="22" t="s">
        <v>211</v>
      </c>
      <c r="B168" s="23" t="s">
        <v>37</v>
      </c>
      <c r="C168" s="24" t="s">
        <v>41</v>
      </c>
      <c r="D168" s="24" t="s">
        <v>128</v>
      </c>
      <c r="E168" s="24" t="s">
        <v>280</v>
      </c>
      <c r="F168" s="24" t="s">
        <v>38</v>
      </c>
      <c r="G168" s="25">
        <v>0</v>
      </c>
      <c r="H168" s="8"/>
      <c r="I168" s="7"/>
    </row>
    <row r="169" spans="1:9" s="4" customFormat="1" ht="76.5" customHeight="1" x14ac:dyDescent="0.25">
      <c r="A169" s="22" t="s">
        <v>211</v>
      </c>
      <c r="B169" s="33" t="s">
        <v>312</v>
      </c>
      <c r="C169" s="24" t="s">
        <v>41</v>
      </c>
      <c r="D169" s="24" t="s">
        <v>128</v>
      </c>
      <c r="E169" s="24" t="s">
        <v>258</v>
      </c>
      <c r="F169" s="24"/>
      <c r="G169" s="25">
        <f>G170</f>
        <v>721.8</v>
      </c>
    </row>
    <row r="170" spans="1:9" s="4" customFormat="1" ht="28.5" customHeight="1" x14ac:dyDescent="0.25">
      <c r="A170" s="22" t="s">
        <v>212</v>
      </c>
      <c r="B170" s="23" t="s">
        <v>34</v>
      </c>
      <c r="C170" s="24" t="s">
        <v>41</v>
      </c>
      <c r="D170" s="24" t="s">
        <v>128</v>
      </c>
      <c r="E170" s="24" t="s">
        <v>258</v>
      </c>
      <c r="F170" s="24" t="s">
        <v>35</v>
      </c>
      <c r="G170" s="25">
        <f>G171</f>
        <v>721.8</v>
      </c>
    </row>
    <row r="171" spans="1:9" s="4" customFormat="1" ht="41.25" customHeight="1" x14ac:dyDescent="0.25">
      <c r="A171" s="22" t="s">
        <v>215</v>
      </c>
      <c r="B171" s="23" t="s">
        <v>37</v>
      </c>
      <c r="C171" s="24" t="s">
        <v>41</v>
      </c>
      <c r="D171" s="24" t="s">
        <v>128</v>
      </c>
      <c r="E171" s="24" t="s">
        <v>258</v>
      </c>
      <c r="F171" s="24" t="s">
        <v>38</v>
      </c>
      <c r="G171" s="25">
        <v>721.8</v>
      </c>
    </row>
    <row r="172" spans="1:9" s="4" customFormat="1" ht="1.5" hidden="1" customHeight="1" x14ac:dyDescent="0.25">
      <c r="A172" s="22" t="s">
        <v>135</v>
      </c>
      <c r="B172" s="23" t="s">
        <v>16</v>
      </c>
      <c r="C172" s="24" t="s">
        <v>41</v>
      </c>
      <c r="D172" s="24" t="s">
        <v>128</v>
      </c>
      <c r="E172" s="24" t="s">
        <v>17</v>
      </c>
      <c r="F172" s="24"/>
      <c r="G172" s="25">
        <f>G173</f>
        <v>0</v>
      </c>
    </row>
    <row r="173" spans="1:9" s="4" customFormat="1" ht="121.5" hidden="1" customHeight="1" x14ac:dyDescent="0.25">
      <c r="A173" s="22" t="s">
        <v>136</v>
      </c>
      <c r="B173" s="46" t="s">
        <v>137</v>
      </c>
      <c r="C173" s="24" t="s">
        <v>41</v>
      </c>
      <c r="D173" s="24" t="s">
        <v>128</v>
      </c>
      <c r="E173" s="24" t="s">
        <v>138</v>
      </c>
      <c r="F173" s="24"/>
      <c r="G173" s="25">
        <f>G174</f>
        <v>0</v>
      </c>
    </row>
    <row r="174" spans="1:9" s="4" customFormat="1" ht="38.25" hidden="1" x14ac:dyDescent="0.25">
      <c r="A174" s="22" t="s">
        <v>139</v>
      </c>
      <c r="B174" s="23" t="s">
        <v>130</v>
      </c>
      <c r="C174" s="24" t="s">
        <v>41</v>
      </c>
      <c r="D174" s="24" t="s">
        <v>128</v>
      </c>
      <c r="E174" s="24" t="s">
        <v>138</v>
      </c>
      <c r="F174" s="24" t="s">
        <v>131</v>
      </c>
      <c r="G174" s="25">
        <f>G175</f>
        <v>0</v>
      </c>
    </row>
    <row r="175" spans="1:9" s="4" customFormat="1" hidden="1" x14ac:dyDescent="0.25">
      <c r="A175" s="22" t="s">
        <v>140</v>
      </c>
      <c r="B175" s="23" t="s">
        <v>133</v>
      </c>
      <c r="C175" s="24" t="s">
        <v>41</v>
      </c>
      <c r="D175" s="24" t="s">
        <v>128</v>
      </c>
      <c r="E175" s="24" t="s">
        <v>138</v>
      </c>
      <c r="F175" s="24" t="s">
        <v>134</v>
      </c>
      <c r="G175" s="25">
        <v>0</v>
      </c>
    </row>
    <row r="176" spans="1:9" s="4" customFormat="1" ht="30" hidden="1" customHeight="1" x14ac:dyDescent="0.25">
      <c r="A176" s="22" t="s">
        <v>208</v>
      </c>
      <c r="B176" s="23" t="s">
        <v>146</v>
      </c>
      <c r="C176" s="24" t="s">
        <v>41</v>
      </c>
      <c r="D176" s="24" t="s">
        <v>128</v>
      </c>
      <c r="E176" s="24" t="s">
        <v>190</v>
      </c>
      <c r="F176" s="24"/>
      <c r="G176" s="25">
        <v>2705.9</v>
      </c>
      <c r="H176" s="9" t="s">
        <v>255</v>
      </c>
    </row>
    <row r="177" spans="1:9" s="4" customFormat="1" hidden="1" x14ac:dyDescent="0.25">
      <c r="A177" s="22" t="s">
        <v>209</v>
      </c>
      <c r="B177" s="23" t="s">
        <v>148</v>
      </c>
      <c r="C177" s="24" t="s">
        <v>41</v>
      </c>
      <c r="D177" s="24" t="s">
        <v>128</v>
      </c>
      <c r="E177" s="24" t="s">
        <v>248</v>
      </c>
      <c r="F177" s="24" t="s">
        <v>147</v>
      </c>
      <c r="G177" s="25">
        <v>2705.9</v>
      </c>
    </row>
    <row r="178" spans="1:9" s="4" customFormat="1" ht="129" customHeight="1" x14ac:dyDescent="0.25">
      <c r="A178" s="22" t="s">
        <v>216</v>
      </c>
      <c r="B178" s="23" t="s">
        <v>313</v>
      </c>
      <c r="C178" s="24" t="s">
        <v>41</v>
      </c>
      <c r="D178" s="24" t="s">
        <v>128</v>
      </c>
      <c r="E178" s="24" t="s">
        <v>259</v>
      </c>
      <c r="F178" s="24"/>
      <c r="G178" s="25">
        <f>G180</f>
        <v>50</v>
      </c>
    </row>
    <row r="179" spans="1:9" s="4" customFormat="1" ht="16.5" customHeight="1" x14ac:dyDescent="0.25">
      <c r="A179" s="22" t="s">
        <v>249</v>
      </c>
      <c r="B179" s="23" t="s">
        <v>146</v>
      </c>
      <c r="C179" s="24" t="s">
        <v>41</v>
      </c>
      <c r="D179" s="24" t="s">
        <v>128</v>
      </c>
      <c r="E179" s="24" t="s">
        <v>259</v>
      </c>
      <c r="F179" s="24" t="s">
        <v>147</v>
      </c>
      <c r="G179" s="25">
        <f>G180</f>
        <v>50</v>
      </c>
      <c r="H179" s="13"/>
      <c r="I179" s="7"/>
    </row>
    <row r="180" spans="1:9" s="4" customFormat="1" x14ac:dyDescent="0.25">
      <c r="A180" s="22" t="s">
        <v>250</v>
      </c>
      <c r="B180" s="23" t="s">
        <v>148</v>
      </c>
      <c r="C180" s="24" t="s">
        <v>41</v>
      </c>
      <c r="D180" s="24" t="s">
        <v>128</v>
      </c>
      <c r="E180" s="24" t="s">
        <v>259</v>
      </c>
      <c r="F180" s="24" t="s">
        <v>149</v>
      </c>
      <c r="G180" s="25">
        <v>50</v>
      </c>
    </row>
    <row r="181" spans="1:9" s="4" customFormat="1" ht="51.75" hidden="1" x14ac:dyDescent="0.25">
      <c r="A181" s="22" t="s">
        <v>252</v>
      </c>
      <c r="B181" s="43" t="s">
        <v>220</v>
      </c>
      <c r="C181" s="24" t="s">
        <v>41</v>
      </c>
      <c r="D181" s="24" t="s">
        <v>128</v>
      </c>
      <c r="E181" s="24" t="s">
        <v>189</v>
      </c>
      <c r="F181" s="24"/>
      <c r="G181" s="25">
        <v>0</v>
      </c>
    </row>
    <row r="182" spans="1:9" s="4" customFormat="1" ht="26.25" hidden="1" customHeight="1" x14ac:dyDescent="0.25">
      <c r="A182" s="22" t="s">
        <v>19</v>
      </c>
      <c r="B182" s="23" t="s">
        <v>233</v>
      </c>
      <c r="C182" s="24" t="s">
        <v>41</v>
      </c>
      <c r="D182" s="24" t="s">
        <v>128</v>
      </c>
      <c r="E182" s="24" t="s">
        <v>191</v>
      </c>
      <c r="F182" s="24"/>
      <c r="G182" s="25">
        <f>G183+G186</f>
        <v>0</v>
      </c>
      <c r="I182" s="8"/>
    </row>
    <row r="183" spans="1:9" s="4" customFormat="1" ht="92.25" hidden="1" customHeight="1" x14ac:dyDescent="0.25">
      <c r="A183" s="22" t="s">
        <v>275</v>
      </c>
      <c r="B183" s="23" t="s">
        <v>260</v>
      </c>
      <c r="C183" s="24" t="s">
        <v>41</v>
      </c>
      <c r="D183" s="24" t="s">
        <v>128</v>
      </c>
      <c r="E183" s="24" t="s">
        <v>261</v>
      </c>
      <c r="F183" s="24"/>
      <c r="G183" s="25">
        <f>G184</f>
        <v>0</v>
      </c>
    </row>
    <row r="184" spans="1:9" s="4" customFormat="1" ht="25.5" hidden="1" customHeight="1" x14ac:dyDescent="0.25">
      <c r="A184" s="22" t="s">
        <v>276</v>
      </c>
      <c r="B184" s="23" t="s">
        <v>34</v>
      </c>
      <c r="C184" s="24" t="s">
        <v>41</v>
      </c>
      <c r="D184" s="24" t="s">
        <v>128</v>
      </c>
      <c r="E184" s="24" t="s">
        <v>261</v>
      </c>
      <c r="F184" s="24" t="s">
        <v>35</v>
      </c>
      <c r="G184" s="25">
        <f>G185</f>
        <v>0</v>
      </c>
    </row>
    <row r="185" spans="1:9" s="4" customFormat="1" ht="38.25" hidden="1" x14ac:dyDescent="0.25">
      <c r="A185" s="22" t="s">
        <v>277</v>
      </c>
      <c r="B185" s="23" t="s">
        <v>37</v>
      </c>
      <c r="C185" s="24" t="s">
        <v>41</v>
      </c>
      <c r="D185" s="24" t="s">
        <v>128</v>
      </c>
      <c r="E185" s="24" t="s">
        <v>261</v>
      </c>
      <c r="F185" s="24" t="s">
        <v>38</v>
      </c>
      <c r="G185" s="25">
        <v>0</v>
      </c>
    </row>
    <row r="186" spans="1:9" s="4" customFormat="1" ht="84" hidden="1" customHeight="1" x14ac:dyDescent="0.25">
      <c r="A186" s="22" t="s">
        <v>215</v>
      </c>
      <c r="B186" s="23" t="s">
        <v>221</v>
      </c>
      <c r="C186" s="24" t="s">
        <v>41</v>
      </c>
      <c r="D186" s="24" t="s">
        <v>128</v>
      </c>
      <c r="E186" s="24" t="s">
        <v>192</v>
      </c>
      <c r="F186" s="24"/>
      <c r="G186" s="25">
        <f>G187</f>
        <v>0</v>
      </c>
    </row>
    <row r="187" spans="1:9" s="4" customFormat="1" hidden="1" x14ac:dyDescent="0.25">
      <c r="A187" s="22" t="s">
        <v>216</v>
      </c>
      <c r="B187" s="23" t="s">
        <v>146</v>
      </c>
      <c r="C187" s="24" t="s">
        <v>41</v>
      </c>
      <c r="D187" s="24" t="s">
        <v>128</v>
      </c>
      <c r="E187" s="24" t="s">
        <v>192</v>
      </c>
      <c r="F187" s="24" t="s">
        <v>147</v>
      </c>
      <c r="G187" s="25">
        <f>G188</f>
        <v>0</v>
      </c>
    </row>
    <row r="188" spans="1:9" s="4" customFormat="1" hidden="1" x14ac:dyDescent="0.25">
      <c r="A188" s="22" t="s">
        <v>249</v>
      </c>
      <c r="B188" s="23" t="s">
        <v>148</v>
      </c>
      <c r="C188" s="24" t="s">
        <v>41</v>
      </c>
      <c r="D188" s="24" t="s">
        <v>128</v>
      </c>
      <c r="E188" s="24" t="s">
        <v>192</v>
      </c>
      <c r="F188" s="24" t="s">
        <v>149</v>
      </c>
      <c r="G188" s="25">
        <v>0</v>
      </c>
    </row>
    <row r="189" spans="1:9" s="4" customFormat="1" x14ac:dyDescent="0.25">
      <c r="A189" s="22" t="s">
        <v>251</v>
      </c>
      <c r="B189" s="23" t="s">
        <v>150</v>
      </c>
      <c r="C189" s="24" t="s">
        <v>41</v>
      </c>
      <c r="D189" s="24" t="s">
        <v>151</v>
      </c>
      <c r="E189" s="24"/>
      <c r="F189" s="24"/>
      <c r="G189" s="25">
        <f>G190</f>
        <v>55</v>
      </c>
    </row>
    <row r="190" spans="1:9" s="4" customFormat="1" x14ac:dyDescent="0.25">
      <c r="A190" s="22" t="s">
        <v>252</v>
      </c>
      <c r="B190" s="23" t="s">
        <v>152</v>
      </c>
      <c r="C190" s="24" t="s">
        <v>41</v>
      </c>
      <c r="D190" s="24" t="s">
        <v>153</v>
      </c>
      <c r="E190" s="24" t="s">
        <v>176</v>
      </c>
      <c r="F190" s="24"/>
      <c r="G190" s="25">
        <f>G191</f>
        <v>55</v>
      </c>
    </row>
    <row r="191" spans="1:9" s="4" customFormat="1" hidden="1" x14ac:dyDescent="0.25">
      <c r="A191" s="22" t="s">
        <v>154</v>
      </c>
      <c r="B191" s="23" t="s">
        <v>16</v>
      </c>
      <c r="C191" s="24" t="s">
        <v>41</v>
      </c>
      <c r="D191" s="24" t="s">
        <v>153</v>
      </c>
      <c r="E191" s="24" t="s">
        <v>193</v>
      </c>
      <c r="F191" s="24"/>
      <c r="G191" s="25">
        <f>G192</f>
        <v>55</v>
      </c>
    </row>
    <row r="192" spans="1:9" s="4" customFormat="1" ht="25.5" x14ac:dyDescent="0.25">
      <c r="A192" s="22" t="s">
        <v>19</v>
      </c>
      <c r="B192" s="23" t="s">
        <v>156</v>
      </c>
      <c r="C192" s="24" t="s">
        <v>41</v>
      </c>
      <c r="D192" s="24" t="s">
        <v>153</v>
      </c>
      <c r="E192" s="24" t="s">
        <v>193</v>
      </c>
      <c r="F192" s="24" t="s">
        <v>157</v>
      </c>
      <c r="G192" s="25">
        <f>G193</f>
        <v>55</v>
      </c>
    </row>
    <row r="193" spans="1:7" s="4" customFormat="1" ht="25.5" x14ac:dyDescent="0.25">
      <c r="A193" s="22" t="s">
        <v>275</v>
      </c>
      <c r="B193" s="23" t="s">
        <v>159</v>
      </c>
      <c r="C193" s="24" t="s">
        <v>41</v>
      </c>
      <c r="D193" s="24" t="s">
        <v>153</v>
      </c>
      <c r="E193" s="24" t="s">
        <v>193</v>
      </c>
      <c r="F193" s="24" t="s">
        <v>160</v>
      </c>
      <c r="G193" s="25">
        <v>55</v>
      </c>
    </row>
    <row r="194" spans="1:7" s="4" customFormat="1" ht="0.75" customHeight="1" x14ac:dyDescent="0.25">
      <c r="A194" s="29" t="s">
        <v>276</v>
      </c>
      <c r="B194" s="23" t="s">
        <v>162</v>
      </c>
      <c r="C194" s="24" t="s">
        <v>41</v>
      </c>
      <c r="D194" s="24" t="s">
        <v>153</v>
      </c>
      <c r="E194" s="24" t="s">
        <v>155</v>
      </c>
      <c r="F194" s="24" t="s">
        <v>163</v>
      </c>
      <c r="G194" s="25">
        <v>0</v>
      </c>
    </row>
    <row r="195" spans="1:7" s="4" customFormat="1" hidden="1" x14ac:dyDescent="0.25">
      <c r="A195" s="22" t="s">
        <v>215</v>
      </c>
      <c r="B195" s="23" t="s">
        <v>164</v>
      </c>
      <c r="C195" s="24" t="s">
        <v>41</v>
      </c>
      <c r="D195" s="24" t="s">
        <v>165</v>
      </c>
      <c r="E195" s="24"/>
      <c r="F195" s="24"/>
      <c r="G195" s="25">
        <f>G196</f>
        <v>0</v>
      </c>
    </row>
    <row r="196" spans="1:7" s="4" customFormat="1" hidden="1" x14ac:dyDescent="0.25">
      <c r="A196" s="22" t="s">
        <v>216</v>
      </c>
      <c r="B196" s="23" t="s">
        <v>167</v>
      </c>
      <c r="C196" s="24" t="s">
        <v>41</v>
      </c>
      <c r="D196" s="24" t="s">
        <v>168</v>
      </c>
      <c r="E196" s="24"/>
      <c r="F196" s="24"/>
      <c r="G196" s="25">
        <f>G198</f>
        <v>0</v>
      </c>
    </row>
    <row r="197" spans="1:7" s="4" customFormat="1" ht="53.25" hidden="1" customHeight="1" x14ac:dyDescent="0.25">
      <c r="A197" s="22" t="s">
        <v>249</v>
      </c>
      <c r="B197" s="23" t="s">
        <v>224</v>
      </c>
      <c r="C197" s="24" t="s">
        <v>41</v>
      </c>
      <c r="D197" s="24" t="s">
        <v>168</v>
      </c>
      <c r="E197" s="24" t="s">
        <v>189</v>
      </c>
      <c r="F197" s="24"/>
      <c r="G197" s="25">
        <f>G198</f>
        <v>0</v>
      </c>
    </row>
    <row r="198" spans="1:7" s="4" customFormat="1" ht="25.5" hidden="1" x14ac:dyDescent="0.25">
      <c r="A198" s="22" t="s">
        <v>250</v>
      </c>
      <c r="B198" s="23" t="s">
        <v>171</v>
      </c>
      <c r="C198" s="24" t="s">
        <v>41</v>
      </c>
      <c r="D198" s="24" t="s">
        <v>168</v>
      </c>
      <c r="E198" s="24" t="s">
        <v>194</v>
      </c>
      <c r="F198" s="24"/>
      <c r="G198" s="25">
        <f>G199+G202</f>
        <v>0</v>
      </c>
    </row>
    <row r="199" spans="1:7" s="4" customFormat="1" ht="81" hidden="1" customHeight="1" x14ac:dyDescent="0.25">
      <c r="A199" s="22" t="s">
        <v>282</v>
      </c>
      <c r="B199" s="33" t="s">
        <v>263</v>
      </c>
      <c r="C199" s="24" t="s">
        <v>41</v>
      </c>
      <c r="D199" s="24" t="s">
        <v>168</v>
      </c>
      <c r="E199" s="24" t="s">
        <v>264</v>
      </c>
      <c r="F199" s="24"/>
      <c r="G199" s="25">
        <f>G201</f>
        <v>0</v>
      </c>
    </row>
    <row r="200" spans="1:7" s="4" customFormat="1" ht="29.25" hidden="1" customHeight="1" x14ac:dyDescent="0.25">
      <c r="A200" s="22" t="s">
        <v>283</v>
      </c>
      <c r="B200" s="23" t="s">
        <v>34</v>
      </c>
      <c r="C200" s="24" t="s">
        <v>41</v>
      </c>
      <c r="D200" s="24" t="s">
        <v>168</v>
      </c>
      <c r="E200" s="24" t="s">
        <v>264</v>
      </c>
      <c r="F200" s="24" t="s">
        <v>35</v>
      </c>
      <c r="G200" s="25">
        <f>G201</f>
        <v>0</v>
      </c>
    </row>
    <row r="201" spans="1:7" s="4" customFormat="1" ht="38.25" hidden="1" x14ac:dyDescent="0.25">
      <c r="A201" s="22" t="s">
        <v>284</v>
      </c>
      <c r="B201" s="23" t="s">
        <v>37</v>
      </c>
      <c r="C201" s="24" t="s">
        <v>41</v>
      </c>
      <c r="D201" s="24" t="s">
        <v>168</v>
      </c>
      <c r="E201" s="24" t="s">
        <v>264</v>
      </c>
      <c r="F201" s="24" t="s">
        <v>38</v>
      </c>
      <c r="G201" s="25">
        <v>0</v>
      </c>
    </row>
    <row r="202" spans="1:7" s="4" customFormat="1" ht="79.5" hidden="1" customHeight="1" x14ac:dyDescent="0.25">
      <c r="A202" s="22" t="s">
        <v>251</v>
      </c>
      <c r="B202" s="33" t="s">
        <v>266</v>
      </c>
      <c r="C202" s="24" t="s">
        <v>41</v>
      </c>
      <c r="D202" s="24" t="s">
        <v>168</v>
      </c>
      <c r="E202" s="24" t="s">
        <v>262</v>
      </c>
      <c r="F202" s="24"/>
      <c r="G202" s="25">
        <f>G204</f>
        <v>0</v>
      </c>
    </row>
    <row r="203" spans="1:7" s="4" customFormat="1" ht="14.25" hidden="1" customHeight="1" x14ac:dyDescent="0.25">
      <c r="A203" s="22" t="s">
        <v>252</v>
      </c>
      <c r="B203" s="23" t="s">
        <v>146</v>
      </c>
      <c r="C203" s="24" t="s">
        <v>41</v>
      </c>
      <c r="D203" s="24" t="s">
        <v>168</v>
      </c>
      <c r="E203" s="24" t="s">
        <v>262</v>
      </c>
      <c r="F203" s="24" t="s">
        <v>147</v>
      </c>
      <c r="G203" s="25">
        <f>G204</f>
        <v>0</v>
      </c>
    </row>
    <row r="204" spans="1:7" s="4" customFormat="1" ht="16.5" hidden="1" customHeight="1" x14ac:dyDescent="0.25">
      <c r="A204" s="22" t="s">
        <v>19</v>
      </c>
      <c r="B204" s="23" t="s">
        <v>148</v>
      </c>
      <c r="C204" s="24" t="s">
        <v>41</v>
      </c>
      <c r="D204" s="24" t="s">
        <v>168</v>
      </c>
      <c r="E204" s="24" t="s">
        <v>262</v>
      </c>
      <c r="F204" s="24" t="s">
        <v>149</v>
      </c>
      <c r="G204" s="25">
        <v>0</v>
      </c>
    </row>
    <row r="205" spans="1:7" s="4" customFormat="1" ht="89.25" hidden="1" x14ac:dyDescent="0.25">
      <c r="A205" s="22" t="s">
        <v>253</v>
      </c>
      <c r="B205" s="23" t="s">
        <v>229</v>
      </c>
      <c r="C205" s="24" t="s">
        <v>41</v>
      </c>
      <c r="D205" s="24" t="s">
        <v>168</v>
      </c>
      <c r="E205" s="24" t="s">
        <v>195</v>
      </c>
      <c r="F205" s="24"/>
      <c r="G205" s="25">
        <v>0</v>
      </c>
    </row>
    <row r="206" spans="1:7" s="4" customFormat="1" ht="26.25" hidden="1" customHeight="1" x14ac:dyDescent="0.25">
      <c r="A206" s="22" t="s">
        <v>31</v>
      </c>
      <c r="B206" s="23" t="s">
        <v>34</v>
      </c>
      <c r="C206" s="24" t="s">
        <v>41</v>
      </c>
      <c r="D206" s="24" t="s">
        <v>168</v>
      </c>
      <c r="E206" s="24" t="s">
        <v>195</v>
      </c>
      <c r="F206" s="24" t="s">
        <v>35</v>
      </c>
      <c r="G206" s="25">
        <f>G207</f>
        <v>0</v>
      </c>
    </row>
    <row r="207" spans="1:7" s="4" customFormat="1" ht="38.25" hidden="1" x14ac:dyDescent="0.25">
      <c r="A207" s="22" t="s">
        <v>254</v>
      </c>
      <c r="B207" s="23" t="s">
        <v>37</v>
      </c>
      <c r="C207" s="24" t="s">
        <v>41</v>
      </c>
      <c r="D207" s="24" t="s">
        <v>168</v>
      </c>
      <c r="E207" s="24" t="s">
        <v>195</v>
      </c>
      <c r="F207" s="24" t="s">
        <v>38</v>
      </c>
      <c r="G207" s="25">
        <v>0</v>
      </c>
    </row>
    <row r="208" spans="1:7" s="4" customFormat="1" x14ac:dyDescent="0.25">
      <c r="A208" s="22" t="s">
        <v>277</v>
      </c>
      <c r="B208" s="23" t="s">
        <v>206</v>
      </c>
      <c r="C208" s="24"/>
      <c r="D208" s="24"/>
      <c r="E208" s="24"/>
      <c r="F208" s="24"/>
      <c r="G208" s="25">
        <f>G12+G59+G67+G88+G104+G155+G162+G189+G195</f>
        <v>14231</v>
      </c>
    </row>
    <row r="209" spans="1:7" x14ac:dyDescent="0.25">
      <c r="A209" s="47"/>
      <c r="B209" s="51"/>
      <c r="C209" s="47"/>
      <c r="D209" s="47"/>
      <c r="E209" s="47"/>
      <c r="F209" s="47"/>
      <c r="G209" s="47"/>
    </row>
    <row r="210" spans="1:7" x14ac:dyDescent="0.25">
      <c r="B210" s="1"/>
    </row>
    <row r="211" spans="1:7" x14ac:dyDescent="0.25">
      <c r="B211" s="1"/>
    </row>
    <row r="212" spans="1:7" x14ac:dyDescent="0.25">
      <c r="B212" s="1"/>
    </row>
    <row r="213" spans="1:7" x14ac:dyDescent="0.25">
      <c r="B213" s="1"/>
    </row>
    <row r="214" spans="1:7" x14ac:dyDescent="0.25">
      <c r="B214" s="1"/>
    </row>
    <row r="215" spans="1:7" x14ac:dyDescent="0.25">
      <c r="B215" s="1"/>
    </row>
    <row r="216" spans="1:7" x14ac:dyDescent="0.25">
      <c r="B216" s="1"/>
    </row>
    <row r="217" spans="1:7" x14ac:dyDescent="0.25">
      <c r="B217" s="1"/>
    </row>
    <row r="218" spans="1:7" x14ac:dyDescent="0.25">
      <c r="B218" s="1"/>
    </row>
    <row r="219" spans="1:7" x14ac:dyDescent="0.25">
      <c r="B219" s="1"/>
    </row>
    <row r="220" spans="1:7" x14ac:dyDescent="0.25">
      <c r="B220" s="1"/>
    </row>
    <row r="221" spans="1:7" x14ac:dyDescent="0.25">
      <c r="B221" s="1"/>
    </row>
    <row r="222" spans="1:7" x14ac:dyDescent="0.25">
      <c r="B222" s="1"/>
    </row>
  </sheetData>
  <mergeCells count="5">
    <mergeCell ref="A2:G2"/>
    <mergeCell ref="A3:G3"/>
    <mergeCell ref="A4:G4"/>
    <mergeCell ref="A5:G5"/>
    <mergeCell ref="A7:G7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2022-12-15T02:04:08Z</dcterms:modified>
</cp:coreProperties>
</file>