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3" r:id="rId2"/>
  </sheets>
  <definedNames>
    <definedName name="_xlnm._FilterDatabase" localSheetId="0" hidden="1">Лист2!$A$3:$J$86</definedName>
  </definedNames>
  <calcPr calcId="145621"/>
</workbook>
</file>

<file path=xl/calcChain.xml><?xml version="1.0" encoding="utf-8"?>
<calcChain xmlns="http://schemas.openxmlformats.org/spreadsheetml/2006/main">
  <c r="F85" i="2" l="1"/>
  <c r="H56" i="2" l="1"/>
  <c r="H37" i="2"/>
</calcChain>
</file>

<file path=xl/sharedStrings.xml><?xml version="1.0" encoding="utf-8"?>
<sst xmlns="http://schemas.openxmlformats.org/spreadsheetml/2006/main" count="305" uniqueCount="165">
  <si>
    <t>№ пп</t>
  </si>
  <si>
    <t>Наименование поставщика, подрядчика</t>
  </si>
  <si>
    <t>Дата контракта</t>
  </si>
  <si>
    <t>Сумма</t>
  </si>
  <si>
    <t>Предмет контракта</t>
  </si>
  <si>
    <t>ПАО "Ростелеком"</t>
  </si>
  <si>
    <t>ООО "Сибтепло"</t>
  </si>
  <si>
    <t>ООО "Ужурский сервисцентр"</t>
  </si>
  <si>
    <t>Казначейство края (КГАУ "Редакция газеты "Сибирский хлебороб" л/с 85192q07311)</t>
  </si>
  <si>
    <t>Номер контракта</t>
  </si>
  <si>
    <t>Приобретение ГСМ</t>
  </si>
  <si>
    <t>Индивидуальный предприниматель Коротченко Людмила Ильинична</t>
  </si>
  <si>
    <t>Итого</t>
  </si>
  <si>
    <t>ООО "ЗЕВС"</t>
  </si>
  <si>
    <t>Индивидуальный предприниматель Бурин Виктор Васильевич</t>
  </si>
  <si>
    <t>ООО "М-Сервис"</t>
  </si>
  <si>
    <t>624000019838</t>
  </si>
  <si>
    <t>Индивидуальный предприниматель Игнатенко Николай Андреевич</t>
  </si>
  <si>
    <t>КОСГУ</t>
  </si>
  <si>
    <t>ООО ЖКХ Ужурского района</t>
  </si>
  <si>
    <t>9</t>
  </si>
  <si>
    <t>10</t>
  </si>
  <si>
    <t>1</t>
  </si>
  <si>
    <t>127-ТО</t>
  </si>
  <si>
    <t>19</t>
  </si>
  <si>
    <t>20</t>
  </si>
  <si>
    <t>ООО "Пульс-Про"</t>
  </si>
  <si>
    <t>ПАО "Красноярскэнергосбыт"</t>
  </si>
  <si>
    <t>4378</t>
  </si>
  <si>
    <t>ООО "Эко-Транспорт"</t>
  </si>
  <si>
    <t>Вывоз ТКО</t>
  </si>
  <si>
    <t>исп</t>
  </si>
  <si>
    <t>ООО "Электропартнер"</t>
  </si>
  <si>
    <t>Приобретение электротоваров</t>
  </si>
  <si>
    <t>33</t>
  </si>
  <si>
    <t xml:space="preserve"> Индивидуальный предприниматель Астафьева Ирина Николаевна </t>
  </si>
  <si>
    <t>Индивидуальный предприниматель Маркарян Вачик Грачикович</t>
  </si>
  <si>
    <t>Индивидуальный предприниматель Ермоленко Павел Владимирович</t>
  </si>
  <si>
    <t>Приобретение угля</t>
  </si>
  <si>
    <t>3</t>
  </si>
  <si>
    <t>12</t>
  </si>
  <si>
    <t>Содержание дорог</t>
  </si>
  <si>
    <t>ОА "Балахтинское ДРСУ"</t>
  </si>
  <si>
    <t>2</t>
  </si>
  <si>
    <t>Приобритение запчастей на УАЗ</t>
  </si>
  <si>
    <t>7</t>
  </si>
  <si>
    <t>17</t>
  </si>
  <si>
    <t xml:space="preserve">Приобретение канцтоваров </t>
  </si>
  <si>
    <t>Приобретение Памяток и канц товаров</t>
  </si>
  <si>
    <t>Приобритение картриджа</t>
  </si>
  <si>
    <t>Заправка и востановление картриджей</t>
  </si>
  <si>
    <t>ООО "КТС"</t>
  </si>
  <si>
    <t>Обслуживание пожарной сигнализации</t>
  </si>
  <si>
    <t>Исполнен/не исполнен</t>
  </si>
  <si>
    <t>не исп</t>
  </si>
  <si>
    <t>ООО Страховая компания "Гелиос"</t>
  </si>
  <si>
    <t>ОСАГО</t>
  </si>
  <si>
    <t>Обслуживание охранно-пожарной сигнализации</t>
  </si>
  <si>
    <t>127/2-ТО</t>
  </si>
  <si>
    <t>ООО "Собиз"</t>
  </si>
  <si>
    <t>13</t>
  </si>
  <si>
    <t>КГБУЗ Ужурская ЦРБ</t>
  </si>
  <si>
    <t>11</t>
  </si>
  <si>
    <t xml:space="preserve">исп </t>
  </si>
  <si>
    <t>824698,92</t>
  </si>
  <si>
    <t>РЕЕСТР  ПОСТАВЩИКОВ НА 01 января  2021</t>
  </si>
  <si>
    <t>6-30/12-Р</t>
  </si>
  <si>
    <t>13-31-01-Р</t>
  </si>
  <si>
    <t>25-28-2-Р</t>
  </si>
  <si>
    <t>34-30-03-Р</t>
  </si>
  <si>
    <t>40-30-04-Р</t>
  </si>
  <si>
    <t>46-29-05-Р</t>
  </si>
  <si>
    <t>53-30-03-Р</t>
  </si>
  <si>
    <t>60-30-07-Р</t>
  </si>
  <si>
    <t>63-31-08-Р</t>
  </si>
  <si>
    <t>72-30-09-Р</t>
  </si>
  <si>
    <t>78-30-10-Р</t>
  </si>
  <si>
    <t>80-30-11-Р</t>
  </si>
  <si>
    <t>16</t>
  </si>
  <si>
    <t>ООО КЦ "Континет</t>
  </si>
  <si>
    <t>1896</t>
  </si>
  <si>
    <t>1880</t>
  </si>
  <si>
    <t>ООО "Минусинский гидрогеолог"</t>
  </si>
  <si>
    <t>14</t>
  </si>
  <si>
    <t>15</t>
  </si>
  <si>
    <t>БТ-3216</t>
  </si>
  <si>
    <t>52</t>
  </si>
  <si>
    <t>250</t>
  </si>
  <si>
    <t>65</t>
  </si>
  <si>
    <t>222</t>
  </si>
  <si>
    <t>30/20</t>
  </si>
  <si>
    <t>9/20</t>
  </si>
  <si>
    <t>55</t>
  </si>
  <si>
    <t>ООО "ВСК"</t>
  </si>
  <si>
    <t>ТД20-624</t>
  </si>
  <si>
    <t>Индивидуальный предприниматель Лазуткина</t>
  </si>
  <si>
    <t>124</t>
  </si>
  <si>
    <t>30</t>
  </si>
  <si>
    <t>ООО Инвестстрой</t>
  </si>
  <si>
    <t>4</t>
  </si>
  <si>
    <t>ООО АТЕССА</t>
  </si>
  <si>
    <t>82696</t>
  </si>
  <si>
    <t>Индивидуальный предприниматель Забалуев</t>
  </si>
  <si>
    <t>01</t>
  </si>
  <si>
    <t>32</t>
  </si>
  <si>
    <t>51</t>
  </si>
  <si>
    <t>119</t>
  </si>
  <si>
    <t>68</t>
  </si>
  <si>
    <t>76</t>
  </si>
  <si>
    <t>162</t>
  </si>
  <si>
    <t>163</t>
  </si>
  <si>
    <t>165</t>
  </si>
  <si>
    <t>161</t>
  </si>
  <si>
    <t>бн</t>
  </si>
  <si>
    <t>СБ29133</t>
  </si>
  <si>
    <t>27</t>
  </si>
  <si>
    <t>22</t>
  </si>
  <si>
    <t>ООО Транспортная компания</t>
  </si>
  <si>
    <t>ООО "СОФТ сервис"</t>
  </si>
  <si>
    <t>221.05.20</t>
  </si>
  <si>
    <t>65БУ</t>
  </si>
  <si>
    <t>625</t>
  </si>
  <si>
    <t>514</t>
  </si>
  <si>
    <t>78</t>
  </si>
  <si>
    <t>1058</t>
  </si>
  <si>
    <t>ООО "Оконная компания"</t>
  </si>
  <si>
    <t>08/03/20</t>
  </si>
  <si>
    <t>Центр гигиены</t>
  </si>
  <si>
    <t>120250р</t>
  </si>
  <si>
    <t>10.11.2020</t>
  </si>
  <si>
    <t>Аккарицидная обработка</t>
  </si>
  <si>
    <t>Электроснабжение</t>
  </si>
  <si>
    <t>Услуги связи</t>
  </si>
  <si>
    <t>Теплоснабжение</t>
  </si>
  <si>
    <t>ООО Проектное бюро ГЛОРИС</t>
  </si>
  <si>
    <t>ПСД на строительство водозабора</t>
  </si>
  <si>
    <t>ПСД на кап ремонт сдания клуба</t>
  </si>
  <si>
    <t>Благоустройство сквера</t>
  </si>
  <si>
    <t>Ремонт догори п.Сухореченский</t>
  </si>
  <si>
    <t>Обслуживание 1С</t>
  </si>
  <si>
    <t>ИТР подписка 1С</t>
  </si>
  <si>
    <t>Приобретение  и установка окон</t>
  </si>
  <si>
    <t>Программное обеспечение</t>
  </si>
  <si>
    <t>Элеатронный документо оборот</t>
  </si>
  <si>
    <t>Разработка и размещение информации на страницах интернет сайта</t>
  </si>
  <si>
    <t>Обслуживание узла учета тепловой энергии</t>
  </si>
  <si>
    <t>Поверка теплощетчика</t>
  </si>
  <si>
    <t>Спил тополей</t>
  </si>
  <si>
    <t>Установкса остановочного павилиона в п.Алексеевка</t>
  </si>
  <si>
    <t>Разрабортка проекта  ЗСО Белая Роща</t>
  </si>
  <si>
    <t>Котел водяного отопления</t>
  </si>
  <si>
    <t>Приобритение превичнх средств пожаротушения</t>
  </si>
  <si>
    <t>Приобритение стабилизатора для ПОС</t>
  </si>
  <si>
    <t>Приобритение аккумулятора</t>
  </si>
  <si>
    <t>Услуги водоснабжения</t>
  </si>
  <si>
    <t>Приобретение ЭЦП</t>
  </si>
  <si>
    <t>Предрейсовый медосмотр</t>
  </si>
  <si>
    <t>Размещение поздравлений</t>
  </si>
  <si>
    <t>Приобретение журнала для административной комиссии</t>
  </si>
  <si>
    <t>Приобретение запчастей УАЗ</t>
  </si>
  <si>
    <t>Сантехника</t>
  </si>
  <si>
    <t>Приобретение банера</t>
  </si>
  <si>
    <t>Приобретение компьютера в сборе</t>
  </si>
  <si>
    <t>Приобретение расходных материалов для компьютера</t>
  </si>
  <si>
    <t>Ремонт кровли крыши п.Ушканка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</si>
</sst>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right"/>
    </xf>
    <xf numFmtId="164" fontId="3" fillId="0" borderId="0" xfId="1" applyFont="1" applyFill="1" applyAlignment="1">
      <alignment horizontal="right"/>
    </xf>
    <xf numFmtId="164" fontId="2" fillId="0" borderId="1" xfId="1" applyFont="1" applyFill="1" applyBorder="1" applyAlignment="1">
      <alignment horizontal="right"/>
    </xf>
    <xf numFmtId="0" fontId="3" fillId="0" borderId="0" xfId="0" applyFont="1" applyAlignment="1">
      <alignment wrapText="1"/>
    </xf>
    <xf numFmtId="164" fontId="3" fillId="0" borderId="0" xfId="1" applyFont="1"/>
    <xf numFmtId="164" fontId="3" fillId="0" borderId="0" xfId="1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="130" zoomScaleNormal="130" workbookViewId="0">
      <selection activeCell="M3" sqref="M3"/>
    </sheetView>
  </sheetViews>
  <sheetFormatPr defaultColWidth="8.85546875" defaultRowHeight="12.75" x14ac:dyDescent="0.2"/>
  <cols>
    <col min="1" max="1" width="5.7109375" style="7" customWidth="1"/>
    <col min="2" max="2" width="41.140625" style="5" customWidth="1"/>
    <col min="3" max="3" width="23.5703125" style="33" customWidth="1"/>
    <col min="4" max="4" width="14" style="16" customWidth="1"/>
    <col min="5" max="5" width="10.7109375" style="21" customWidth="1"/>
    <col min="6" max="6" width="14.85546875" style="28" customWidth="1"/>
    <col min="7" max="7" width="6.7109375" style="7" hidden="1" customWidth="1"/>
    <col min="8" max="8" width="11.140625" style="5" hidden="1" customWidth="1"/>
    <col min="9" max="10" width="0" style="5" hidden="1" customWidth="1"/>
    <col min="11" max="11" width="12.42578125" style="5" customWidth="1"/>
    <col min="12" max="14" width="8.85546875" style="5"/>
    <col min="15" max="15" width="14.42578125" style="31" customWidth="1"/>
    <col min="16" max="16384" width="8.85546875" style="5"/>
  </cols>
  <sheetData>
    <row r="1" spans="1:15" ht="19.899999999999999" customHeight="1" x14ac:dyDescent="0.2">
      <c r="A1" s="34" t="s">
        <v>65</v>
      </c>
      <c r="B1" s="34"/>
      <c r="C1" s="34"/>
      <c r="D1" s="34"/>
      <c r="E1" s="34"/>
      <c r="F1" s="34"/>
      <c r="G1" s="34"/>
    </row>
    <row r="2" spans="1:15" x14ac:dyDescent="0.2">
      <c r="A2" s="2"/>
      <c r="B2" s="1"/>
      <c r="C2" s="1"/>
      <c r="D2" s="15"/>
      <c r="E2" s="22"/>
      <c r="G2" s="2"/>
    </row>
    <row r="3" spans="1:15" ht="25.5" x14ac:dyDescent="0.2">
      <c r="A3" s="8" t="s">
        <v>0</v>
      </c>
      <c r="B3" s="3" t="s">
        <v>1</v>
      </c>
      <c r="C3" s="3" t="s">
        <v>4</v>
      </c>
      <c r="D3" s="17" t="s">
        <v>9</v>
      </c>
      <c r="E3" s="23" t="s">
        <v>2</v>
      </c>
      <c r="F3" s="27" t="s">
        <v>3</v>
      </c>
      <c r="G3" s="8" t="s">
        <v>18</v>
      </c>
      <c r="H3" s="30" t="s">
        <v>53</v>
      </c>
    </row>
    <row r="4" spans="1:15" ht="25.5" x14ac:dyDescent="0.2">
      <c r="A4" s="8">
        <v>1</v>
      </c>
      <c r="B4" s="6" t="s">
        <v>35</v>
      </c>
      <c r="C4" s="3" t="s">
        <v>164</v>
      </c>
      <c r="D4" s="17">
        <v>1</v>
      </c>
      <c r="E4" s="24" t="s">
        <v>129</v>
      </c>
      <c r="F4" s="27">
        <v>70000</v>
      </c>
      <c r="G4" s="8">
        <v>225</v>
      </c>
      <c r="H4" s="5" t="s">
        <v>31</v>
      </c>
    </row>
    <row r="5" spans="1:15" s="11" customFormat="1" ht="25.5" x14ac:dyDescent="0.2">
      <c r="A5" s="8">
        <v>2</v>
      </c>
      <c r="B5" s="6" t="s">
        <v>11</v>
      </c>
      <c r="C5" s="6" t="s">
        <v>10</v>
      </c>
      <c r="D5" s="26" t="s">
        <v>66</v>
      </c>
      <c r="E5" s="20">
        <v>43829</v>
      </c>
      <c r="F5" s="27">
        <v>19230</v>
      </c>
      <c r="G5" s="9">
        <v>340</v>
      </c>
      <c r="H5" s="11" t="s">
        <v>31</v>
      </c>
      <c r="O5" s="32"/>
    </row>
    <row r="6" spans="1:15" s="11" customFormat="1" ht="25.5" x14ac:dyDescent="0.2">
      <c r="A6" s="8">
        <v>3</v>
      </c>
      <c r="B6" s="6" t="s">
        <v>11</v>
      </c>
      <c r="C6" s="6" t="s">
        <v>10</v>
      </c>
      <c r="D6" s="18" t="s">
        <v>67</v>
      </c>
      <c r="E6" s="20">
        <v>43860</v>
      </c>
      <c r="F6" s="27">
        <v>22020</v>
      </c>
      <c r="G6" s="9">
        <v>340</v>
      </c>
      <c r="H6" s="11" t="s">
        <v>31</v>
      </c>
      <c r="O6" s="32"/>
    </row>
    <row r="7" spans="1:15" s="11" customFormat="1" ht="25.5" x14ac:dyDescent="0.2">
      <c r="A7" s="8">
        <v>4</v>
      </c>
      <c r="B7" s="6" t="s">
        <v>11</v>
      </c>
      <c r="C7" s="6" t="s">
        <v>10</v>
      </c>
      <c r="D7" s="18" t="s">
        <v>68</v>
      </c>
      <c r="E7" s="20">
        <v>43889</v>
      </c>
      <c r="F7" s="27">
        <v>26943.55</v>
      </c>
      <c r="G7" s="9">
        <v>340</v>
      </c>
      <c r="H7" s="11" t="s">
        <v>31</v>
      </c>
      <c r="O7" s="32"/>
    </row>
    <row r="8" spans="1:15" s="11" customFormat="1" ht="25.5" x14ac:dyDescent="0.2">
      <c r="A8" s="8">
        <v>5</v>
      </c>
      <c r="B8" s="6" t="s">
        <v>11</v>
      </c>
      <c r="C8" s="6" t="s">
        <v>10</v>
      </c>
      <c r="D8" s="18" t="s">
        <v>69</v>
      </c>
      <c r="E8" s="20">
        <v>43920</v>
      </c>
      <c r="F8" s="27">
        <v>30471</v>
      </c>
      <c r="G8" s="9">
        <v>340</v>
      </c>
      <c r="H8" s="11" t="s">
        <v>31</v>
      </c>
      <c r="O8" s="32"/>
    </row>
    <row r="9" spans="1:15" s="11" customFormat="1" ht="25.5" x14ac:dyDescent="0.2">
      <c r="A9" s="8">
        <v>6</v>
      </c>
      <c r="B9" s="6" t="s">
        <v>11</v>
      </c>
      <c r="C9" s="6" t="s">
        <v>10</v>
      </c>
      <c r="D9" s="18" t="s">
        <v>70</v>
      </c>
      <c r="E9" s="20">
        <v>43951</v>
      </c>
      <c r="F9" s="27">
        <v>27756</v>
      </c>
      <c r="G9" s="9">
        <v>340</v>
      </c>
      <c r="H9" s="11" t="s">
        <v>31</v>
      </c>
      <c r="O9" s="32"/>
    </row>
    <row r="10" spans="1:15" s="11" customFormat="1" ht="25.5" x14ac:dyDescent="0.2">
      <c r="A10" s="8">
        <v>7</v>
      </c>
      <c r="B10" s="6" t="s">
        <v>11</v>
      </c>
      <c r="C10" s="6" t="s">
        <v>10</v>
      </c>
      <c r="D10" s="18" t="s">
        <v>71</v>
      </c>
      <c r="E10" s="20">
        <v>43980</v>
      </c>
      <c r="F10" s="27">
        <v>24840.05</v>
      </c>
      <c r="G10" s="4">
        <v>340</v>
      </c>
      <c r="H10" s="11" t="s">
        <v>31</v>
      </c>
      <c r="O10" s="32"/>
    </row>
    <row r="11" spans="1:15" s="11" customFormat="1" ht="25.5" x14ac:dyDescent="0.2">
      <c r="A11" s="8">
        <v>8</v>
      </c>
      <c r="B11" s="6" t="s">
        <v>11</v>
      </c>
      <c r="C11" s="6" t="s">
        <v>10</v>
      </c>
      <c r="D11" s="18" t="s">
        <v>72</v>
      </c>
      <c r="E11" s="20">
        <v>44012</v>
      </c>
      <c r="F11" s="27">
        <v>25263.5</v>
      </c>
      <c r="G11" s="4">
        <v>340</v>
      </c>
      <c r="H11" s="11" t="s">
        <v>31</v>
      </c>
      <c r="O11" s="32"/>
    </row>
    <row r="12" spans="1:15" s="11" customFormat="1" ht="25.5" x14ac:dyDescent="0.2">
      <c r="A12" s="8">
        <v>9</v>
      </c>
      <c r="B12" s="6" t="s">
        <v>11</v>
      </c>
      <c r="C12" s="6" t="s">
        <v>10</v>
      </c>
      <c r="D12" s="18" t="s">
        <v>73</v>
      </c>
      <c r="E12" s="20">
        <v>44043</v>
      </c>
      <c r="F12" s="27">
        <v>19475</v>
      </c>
      <c r="G12" s="4">
        <v>340</v>
      </c>
      <c r="H12" s="11" t="s">
        <v>31</v>
      </c>
      <c r="O12" s="32"/>
    </row>
    <row r="13" spans="1:15" s="11" customFormat="1" ht="25.5" x14ac:dyDescent="0.2">
      <c r="A13" s="8">
        <v>10</v>
      </c>
      <c r="B13" s="6" t="s">
        <v>11</v>
      </c>
      <c r="C13" s="6" t="s">
        <v>10</v>
      </c>
      <c r="D13" s="18" t="s">
        <v>74</v>
      </c>
      <c r="E13" s="20">
        <v>44074</v>
      </c>
      <c r="F13" s="27">
        <v>32155</v>
      </c>
      <c r="G13" s="4">
        <v>340</v>
      </c>
      <c r="H13" s="11" t="s">
        <v>31</v>
      </c>
      <c r="O13" s="32"/>
    </row>
    <row r="14" spans="1:15" s="11" customFormat="1" ht="25.5" x14ac:dyDescent="0.2">
      <c r="A14" s="8">
        <v>11</v>
      </c>
      <c r="B14" s="6" t="s">
        <v>11</v>
      </c>
      <c r="C14" s="6" t="s">
        <v>10</v>
      </c>
      <c r="D14" s="18" t="s">
        <v>75</v>
      </c>
      <c r="E14" s="20">
        <v>44104</v>
      </c>
      <c r="F14" s="27">
        <v>27635</v>
      </c>
      <c r="G14" s="4">
        <v>340</v>
      </c>
      <c r="H14" s="11" t="s">
        <v>31</v>
      </c>
      <c r="O14" s="32"/>
    </row>
    <row r="15" spans="1:15" s="11" customFormat="1" ht="25.5" x14ac:dyDescent="0.2">
      <c r="A15" s="8">
        <v>12</v>
      </c>
      <c r="B15" s="6" t="s">
        <v>11</v>
      </c>
      <c r="C15" s="6" t="s">
        <v>10</v>
      </c>
      <c r="D15" s="18" t="s">
        <v>76</v>
      </c>
      <c r="E15" s="20">
        <v>44134</v>
      </c>
      <c r="F15" s="27">
        <v>21440</v>
      </c>
      <c r="G15" s="4"/>
      <c r="O15" s="32"/>
    </row>
    <row r="16" spans="1:15" s="11" customFormat="1" ht="25.5" x14ac:dyDescent="0.2">
      <c r="A16" s="8">
        <v>13</v>
      </c>
      <c r="B16" s="6" t="s">
        <v>11</v>
      </c>
      <c r="C16" s="6" t="s">
        <v>10</v>
      </c>
      <c r="D16" s="18" t="s">
        <v>77</v>
      </c>
      <c r="E16" s="20">
        <v>44165</v>
      </c>
      <c r="F16" s="27">
        <v>31340</v>
      </c>
      <c r="G16" s="4"/>
      <c r="O16" s="32"/>
    </row>
    <row r="17" spans="1:15" s="11" customFormat="1" ht="25.5" x14ac:dyDescent="0.2">
      <c r="A17" s="8">
        <v>14</v>
      </c>
      <c r="B17" s="6" t="s">
        <v>17</v>
      </c>
      <c r="C17" s="6" t="s">
        <v>47</v>
      </c>
      <c r="D17" s="19" t="s">
        <v>104</v>
      </c>
      <c r="E17" s="25">
        <v>43892</v>
      </c>
      <c r="F17" s="27">
        <v>100000</v>
      </c>
      <c r="G17" s="9">
        <v>340</v>
      </c>
      <c r="H17" s="11" t="s">
        <v>31</v>
      </c>
      <c r="O17" s="32"/>
    </row>
    <row r="18" spans="1:15" s="11" customFormat="1" ht="25.5" x14ac:dyDescent="0.2">
      <c r="A18" s="8">
        <v>15</v>
      </c>
      <c r="B18" s="6" t="s">
        <v>17</v>
      </c>
      <c r="C18" s="6" t="s">
        <v>47</v>
      </c>
      <c r="D18" s="19" t="s">
        <v>105</v>
      </c>
      <c r="E18" s="25">
        <v>43892</v>
      </c>
      <c r="F18" s="27">
        <v>2080</v>
      </c>
      <c r="G18" s="9">
        <v>340</v>
      </c>
      <c r="H18" s="11" t="s">
        <v>31</v>
      </c>
      <c r="O18" s="32"/>
    </row>
    <row r="19" spans="1:15" s="11" customFormat="1" ht="25.5" x14ac:dyDescent="0.2">
      <c r="A19" s="8">
        <v>16</v>
      </c>
      <c r="B19" s="6" t="s">
        <v>17</v>
      </c>
      <c r="C19" s="6" t="s">
        <v>48</v>
      </c>
      <c r="D19" s="18" t="s">
        <v>106</v>
      </c>
      <c r="E19" s="20">
        <v>44057</v>
      </c>
      <c r="F19" s="27">
        <v>7840</v>
      </c>
      <c r="G19" s="9">
        <v>340</v>
      </c>
      <c r="H19" s="11" t="s">
        <v>31</v>
      </c>
      <c r="O19" s="32"/>
    </row>
    <row r="20" spans="1:15" s="11" customFormat="1" ht="25.5" x14ac:dyDescent="0.2">
      <c r="A20" s="8">
        <v>17</v>
      </c>
      <c r="B20" s="6" t="s">
        <v>17</v>
      </c>
      <c r="C20" s="6" t="s">
        <v>47</v>
      </c>
      <c r="D20" s="18" t="s">
        <v>107</v>
      </c>
      <c r="E20" s="20">
        <v>44057</v>
      </c>
      <c r="F20" s="27">
        <v>20300</v>
      </c>
      <c r="G20" s="9">
        <v>340</v>
      </c>
      <c r="H20" s="11" t="s">
        <v>31</v>
      </c>
      <c r="O20" s="32"/>
    </row>
    <row r="21" spans="1:15" s="11" customFormat="1" ht="25.5" x14ac:dyDescent="0.2">
      <c r="A21" s="8">
        <v>18</v>
      </c>
      <c r="B21" s="6" t="s">
        <v>17</v>
      </c>
      <c r="C21" s="6" t="s">
        <v>47</v>
      </c>
      <c r="D21" s="18" t="s">
        <v>108</v>
      </c>
      <c r="E21" s="20">
        <v>43948</v>
      </c>
      <c r="F21" s="27">
        <v>6610</v>
      </c>
      <c r="G21" s="9">
        <v>340</v>
      </c>
      <c r="H21" s="11" t="s">
        <v>31</v>
      </c>
      <c r="O21" s="32"/>
    </row>
    <row r="22" spans="1:15" s="11" customFormat="1" ht="25.5" x14ac:dyDescent="0.2">
      <c r="A22" s="8">
        <v>19</v>
      </c>
      <c r="B22" s="6" t="s">
        <v>17</v>
      </c>
      <c r="C22" s="6" t="s">
        <v>49</v>
      </c>
      <c r="D22" s="18" t="s">
        <v>109</v>
      </c>
      <c r="E22" s="20">
        <v>44133</v>
      </c>
      <c r="F22" s="27">
        <v>4458</v>
      </c>
      <c r="G22" s="9">
        <v>340</v>
      </c>
      <c r="H22" s="11" t="s">
        <v>31</v>
      </c>
      <c r="O22" s="32"/>
    </row>
    <row r="23" spans="1:15" s="11" customFormat="1" ht="25.5" x14ac:dyDescent="0.2">
      <c r="A23" s="8">
        <v>20</v>
      </c>
      <c r="B23" s="6" t="s">
        <v>17</v>
      </c>
      <c r="C23" s="6" t="s">
        <v>50</v>
      </c>
      <c r="D23" s="18" t="s">
        <v>110</v>
      </c>
      <c r="E23" s="20">
        <v>44133</v>
      </c>
      <c r="F23" s="27">
        <v>12200</v>
      </c>
      <c r="G23" s="9">
        <v>225</v>
      </c>
      <c r="H23" s="11" t="s">
        <v>31</v>
      </c>
      <c r="O23" s="32"/>
    </row>
    <row r="24" spans="1:15" s="11" customFormat="1" ht="25.5" x14ac:dyDescent="0.2">
      <c r="A24" s="8">
        <v>21</v>
      </c>
      <c r="B24" s="6" t="s">
        <v>17</v>
      </c>
      <c r="C24" s="6" t="s">
        <v>49</v>
      </c>
      <c r="D24" s="18" t="s">
        <v>111</v>
      </c>
      <c r="E24" s="20">
        <v>44113</v>
      </c>
      <c r="F24" s="27">
        <v>5450</v>
      </c>
      <c r="G24" s="9">
        <v>340</v>
      </c>
      <c r="O24" s="32"/>
    </row>
    <row r="25" spans="1:15" s="11" customFormat="1" ht="25.5" x14ac:dyDescent="0.2">
      <c r="A25" s="8">
        <v>22</v>
      </c>
      <c r="B25" s="6" t="s">
        <v>17</v>
      </c>
      <c r="C25" s="6" t="s">
        <v>47</v>
      </c>
      <c r="D25" s="18" t="s">
        <v>112</v>
      </c>
      <c r="E25" s="20">
        <v>44133</v>
      </c>
      <c r="F25" s="27">
        <v>8060</v>
      </c>
      <c r="G25" s="9">
        <v>340</v>
      </c>
      <c r="O25" s="32"/>
    </row>
    <row r="26" spans="1:15" s="11" customFormat="1" ht="25.5" x14ac:dyDescent="0.2">
      <c r="A26" s="8">
        <v>23</v>
      </c>
      <c r="B26" s="6" t="s">
        <v>14</v>
      </c>
      <c r="C26" s="6" t="s">
        <v>44</v>
      </c>
      <c r="D26" s="18" t="s">
        <v>116</v>
      </c>
      <c r="E26" s="20">
        <v>43909</v>
      </c>
      <c r="F26" s="27">
        <v>1960</v>
      </c>
      <c r="G26" s="9">
        <v>340</v>
      </c>
      <c r="H26" s="11" t="s">
        <v>31</v>
      </c>
      <c r="O26" s="32"/>
    </row>
    <row r="27" spans="1:15" s="11" customFormat="1" x14ac:dyDescent="0.2">
      <c r="A27" s="8">
        <v>24</v>
      </c>
      <c r="B27" s="6" t="s">
        <v>102</v>
      </c>
      <c r="C27" s="6" t="s">
        <v>161</v>
      </c>
      <c r="D27" s="18" t="s">
        <v>103</v>
      </c>
      <c r="E27" s="20">
        <v>43931</v>
      </c>
      <c r="F27" s="27">
        <v>1980</v>
      </c>
      <c r="G27" s="9">
        <v>346</v>
      </c>
      <c r="O27" s="32"/>
    </row>
    <row r="28" spans="1:15" s="11" customFormat="1" ht="38.25" x14ac:dyDescent="0.2">
      <c r="A28" s="8">
        <v>25</v>
      </c>
      <c r="B28" s="6" t="s">
        <v>36</v>
      </c>
      <c r="C28" s="6" t="s">
        <v>163</v>
      </c>
      <c r="D28" s="18" t="s">
        <v>34</v>
      </c>
      <c r="E28" s="20">
        <v>44162</v>
      </c>
      <c r="F28" s="27">
        <v>9586</v>
      </c>
      <c r="G28" s="9"/>
      <c r="O28" s="32"/>
    </row>
    <row r="29" spans="1:15" s="11" customFormat="1" ht="38.25" x14ac:dyDescent="0.2">
      <c r="A29" s="8">
        <v>26</v>
      </c>
      <c r="B29" s="6" t="s">
        <v>36</v>
      </c>
      <c r="C29" s="6" t="s">
        <v>163</v>
      </c>
      <c r="D29" s="18" t="s">
        <v>97</v>
      </c>
      <c r="E29" s="20">
        <v>44133</v>
      </c>
      <c r="F29" s="27">
        <v>759</v>
      </c>
      <c r="G29" s="9"/>
      <c r="O29" s="32"/>
    </row>
    <row r="30" spans="1:15" s="11" customFormat="1" ht="25.5" x14ac:dyDescent="0.2">
      <c r="A30" s="8">
        <v>27</v>
      </c>
      <c r="B30" s="6" t="s">
        <v>36</v>
      </c>
      <c r="C30" s="6" t="s">
        <v>162</v>
      </c>
      <c r="D30" s="18" t="s">
        <v>24</v>
      </c>
      <c r="E30" s="20">
        <v>44124</v>
      </c>
      <c r="F30" s="27">
        <v>57017</v>
      </c>
      <c r="G30" s="9">
        <v>340</v>
      </c>
      <c r="H30" s="11" t="s">
        <v>31</v>
      </c>
      <c r="O30" s="32"/>
    </row>
    <row r="31" spans="1:15" s="11" customFormat="1" ht="25.5" x14ac:dyDescent="0.2">
      <c r="A31" s="8">
        <v>28</v>
      </c>
      <c r="B31" s="6" t="s">
        <v>37</v>
      </c>
      <c r="C31" s="6" t="s">
        <v>38</v>
      </c>
      <c r="D31" s="18" t="s">
        <v>22</v>
      </c>
      <c r="E31" s="20">
        <v>43839</v>
      </c>
      <c r="F31" s="27">
        <v>76912</v>
      </c>
      <c r="G31" s="9">
        <v>340</v>
      </c>
      <c r="H31" s="11" t="s">
        <v>31</v>
      </c>
      <c r="O31" s="32"/>
    </row>
    <row r="32" spans="1:15" s="11" customFormat="1" ht="25.5" x14ac:dyDescent="0.2">
      <c r="A32" s="8">
        <v>29</v>
      </c>
      <c r="B32" s="6" t="s">
        <v>37</v>
      </c>
      <c r="C32" s="6" t="s">
        <v>38</v>
      </c>
      <c r="D32" s="18" t="s">
        <v>110</v>
      </c>
      <c r="E32" s="20">
        <v>44134</v>
      </c>
      <c r="F32" s="27">
        <v>104840</v>
      </c>
      <c r="G32" s="9">
        <v>340</v>
      </c>
      <c r="H32" s="11" t="s">
        <v>31</v>
      </c>
      <c r="O32" s="32"/>
    </row>
    <row r="33" spans="1:15" s="11" customFormat="1" ht="25.5" x14ac:dyDescent="0.2">
      <c r="A33" s="8">
        <v>30</v>
      </c>
      <c r="B33" s="6" t="s">
        <v>37</v>
      </c>
      <c r="C33" s="6" t="s">
        <v>159</v>
      </c>
      <c r="D33" s="18" t="s">
        <v>99</v>
      </c>
      <c r="E33" s="20">
        <v>43985</v>
      </c>
      <c r="F33" s="27">
        <v>16620</v>
      </c>
      <c r="G33" s="9">
        <v>340</v>
      </c>
      <c r="H33" s="11" t="s">
        <v>31</v>
      </c>
      <c r="O33" s="32"/>
    </row>
    <row r="34" spans="1:15" s="11" customFormat="1" x14ac:dyDescent="0.2">
      <c r="A34" s="8">
        <v>31</v>
      </c>
      <c r="B34" s="6" t="s">
        <v>95</v>
      </c>
      <c r="C34" s="6" t="s">
        <v>160</v>
      </c>
      <c r="D34" s="18" t="s">
        <v>96</v>
      </c>
      <c r="E34" s="20">
        <v>44076</v>
      </c>
      <c r="F34" s="27">
        <v>94464</v>
      </c>
      <c r="G34" s="9"/>
      <c r="O34" s="32"/>
    </row>
    <row r="35" spans="1:15" s="11" customFormat="1" ht="25.5" x14ac:dyDescent="0.2">
      <c r="A35" s="8">
        <v>32</v>
      </c>
      <c r="B35" s="6" t="s">
        <v>8</v>
      </c>
      <c r="C35" s="6" t="s">
        <v>157</v>
      </c>
      <c r="D35" s="19" t="s">
        <v>115</v>
      </c>
      <c r="E35" s="25">
        <v>43874</v>
      </c>
      <c r="F35" s="27">
        <v>3100</v>
      </c>
      <c r="G35" s="9">
        <v>226</v>
      </c>
      <c r="H35" s="11" t="s">
        <v>31</v>
      </c>
      <c r="O35" s="32"/>
    </row>
    <row r="36" spans="1:15" s="11" customFormat="1" ht="31.5" customHeight="1" x14ac:dyDescent="0.2">
      <c r="A36" s="8">
        <v>33</v>
      </c>
      <c r="B36" s="6" t="s">
        <v>8</v>
      </c>
      <c r="C36" s="6" t="s">
        <v>158</v>
      </c>
      <c r="D36" s="19" t="s">
        <v>40</v>
      </c>
      <c r="E36" s="25">
        <v>43905</v>
      </c>
      <c r="F36" s="27">
        <v>1025</v>
      </c>
      <c r="G36" s="9"/>
      <c r="O36" s="32"/>
    </row>
    <row r="37" spans="1:15" s="11" customFormat="1" x14ac:dyDescent="0.2">
      <c r="A37" s="8">
        <v>34</v>
      </c>
      <c r="B37" s="6" t="s">
        <v>61</v>
      </c>
      <c r="C37" s="6" t="s">
        <v>156</v>
      </c>
      <c r="D37" s="19" t="s">
        <v>92</v>
      </c>
      <c r="E37" s="25">
        <v>43831</v>
      </c>
      <c r="F37" s="27">
        <v>50985</v>
      </c>
      <c r="G37" s="9">
        <v>226</v>
      </c>
      <c r="H37" s="11">
        <f>8775+11880</f>
        <v>20655</v>
      </c>
      <c r="O37" s="32"/>
    </row>
    <row r="38" spans="1:15" s="11" customFormat="1" x14ac:dyDescent="0.2">
      <c r="A38" s="8">
        <v>35</v>
      </c>
      <c r="B38" s="6" t="s">
        <v>42</v>
      </c>
      <c r="C38" s="6" t="s">
        <v>41</v>
      </c>
      <c r="D38" s="19" t="s">
        <v>121</v>
      </c>
      <c r="E38" s="25">
        <v>44165</v>
      </c>
      <c r="F38" s="27">
        <v>181258.5</v>
      </c>
      <c r="G38" s="9">
        <v>225</v>
      </c>
      <c r="H38" s="11" t="s">
        <v>31</v>
      </c>
      <c r="O38" s="32"/>
    </row>
    <row r="39" spans="1:15" s="11" customFormat="1" x14ac:dyDescent="0.2">
      <c r="A39" s="8">
        <v>36</v>
      </c>
      <c r="B39" s="6" t="s">
        <v>42</v>
      </c>
      <c r="C39" s="6" t="s">
        <v>41</v>
      </c>
      <c r="D39" s="19" t="s">
        <v>122</v>
      </c>
      <c r="E39" s="25">
        <v>44112</v>
      </c>
      <c r="F39" s="27">
        <v>25041.5</v>
      </c>
      <c r="G39" s="9">
        <v>225</v>
      </c>
      <c r="H39" s="11" t="s">
        <v>31</v>
      </c>
      <c r="O39" s="32"/>
    </row>
    <row r="40" spans="1:15" s="11" customFormat="1" x14ac:dyDescent="0.2">
      <c r="A40" s="8">
        <v>37</v>
      </c>
      <c r="B40" s="6" t="s">
        <v>42</v>
      </c>
      <c r="C40" s="6" t="s">
        <v>41</v>
      </c>
      <c r="D40" s="19" t="s">
        <v>123</v>
      </c>
      <c r="E40" s="25">
        <v>43914</v>
      </c>
      <c r="F40" s="27">
        <v>51800</v>
      </c>
      <c r="G40" s="9"/>
      <c r="O40" s="32"/>
    </row>
    <row r="41" spans="1:15" s="11" customFormat="1" x14ac:dyDescent="0.2">
      <c r="A41" s="8">
        <v>38</v>
      </c>
      <c r="B41" s="6" t="s">
        <v>79</v>
      </c>
      <c r="C41" s="6" t="s">
        <v>155</v>
      </c>
      <c r="D41" s="19" t="s">
        <v>80</v>
      </c>
      <c r="E41" s="25">
        <v>44169</v>
      </c>
      <c r="F41" s="27">
        <v>6850</v>
      </c>
      <c r="G41" s="9">
        <v>226</v>
      </c>
      <c r="H41" s="11" t="s">
        <v>31</v>
      </c>
      <c r="O41" s="32"/>
    </row>
    <row r="42" spans="1:15" s="11" customFormat="1" x14ac:dyDescent="0.2">
      <c r="A42" s="8">
        <v>39</v>
      </c>
      <c r="B42" s="6" t="s">
        <v>79</v>
      </c>
      <c r="C42" s="6" t="s">
        <v>155</v>
      </c>
      <c r="D42" s="19" t="s">
        <v>81</v>
      </c>
      <c r="E42" s="25">
        <v>43857</v>
      </c>
      <c r="F42" s="27">
        <v>4300</v>
      </c>
      <c r="G42" s="9"/>
      <c r="O42" s="32"/>
    </row>
    <row r="43" spans="1:15" s="11" customFormat="1" x14ac:dyDescent="0.2">
      <c r="A43" s="8">
        <v>40</v>
      </c>
      <c r="B43" s="6" t="s">
        <v>6</v>
      </c>
      <c r="C43" s="6" t="s">
        <v>154</v>
      </c>
      <c r="D43" s="19" t="s">
        <v>45</v>
      </c>
      <c r="E43" s="25">
        <v>43840</v>
      </c>
      <c r="F43" s="27">
        <v>69391.58</v>
      </c>
      <c r="G43" s="9">
        <v>223</v>
      </c>
      <c r="H43" s="11" t="s">
        <v>31</v>
      </c>
      <c r="O43" s="32"/>
    </row>
    <row r="44" spans="1:15" s="11" customFormat="1" x14ac:dyDescent="0.2">
      <c r="A44" s="8">
        <v>41</v>
      </c>
      <c r="B44" s="6" t="s">
        <v>6</v>
      </c>
      <c r="C44" s="6" t="s">
        <v>154</v>
      </c>
      <c r="D44" s="19" t="s">
        <v>84</v>
      </c>
      <c r="E44" s="25">
        <v>44013</v>
      </c>
      <c r="F44" s="27">
        <v>81981.11</v>
      </c>
      <c r="G44" s="9">
        <v>223</v>
      </c>
      <c r="H44" s="11" t="s">
        <v>54</v>
      </c>
      <c r="O44" s="32"/>
    </row>
    <row r="45" spans="1:15" s="11" customFormat="1" ht="25.5" x14ac:dyDescent="0.2">
      <c r="A45" s="8">
        <v>42</v>
      </c>
      <c r="B45" s="6" t="s">
        <v>13</v>
      </c>
      <c r="C45" s="6" t="s">
        <v>52</v>
      </c>
      <c r="D45" s="19" t="s">
        <v>23</v>
      </c>
      <c r="E45" s="25">
        <v>43839</v>
      </c>
      <c r="F45" s="27">
        <v>45000</v>
      </c>
      <c r="G45" s="4">
        <v>225</v>
      </c>
      <c r="H45" s="11" t="s">
        <v>31</v>
      </c>
      <c r="O45" s="32"/>
    </row>
    <row r="46" spans="1:15" s="11" customFormat="1" ht="25.5" x14ac:dyDescent="0.2">
      <c r="A46" s="8">
        <v>43</v>
      </c>
      <c r="B46" s="6" t="s">
        <v>13</v>
      </c>
      <c r="C46" s="6" t="s">
        <v>152</v>
      </c>
      <c r="D46" s="19" t="s">
        <v>89</v>
      </c>
      <c r="E46" s="25">
        <v>44040</v>
      </c>
      <c r="F46" s="27">
        <v>4750</v>
      </c>
      <c r="G46" s="4">
        <v>225</v>
      </c>
      <c r="H46" s="11" t="s">
        <v>31</v>
      </c>
      <c r="O46" s="32"/>
    </row>
    <row r="47" spans="1:15" s="11" customFormat="1" ht="25.5" x14ac:dyDescent="0.2">
      <c r="A47" s="8">
        <v>44</v>
      </c>
      <c r="B47" s="6" t="s">
        <v>13</v>
      </c>
      <c r="C47" s="6" t="s">
        <v>57</v>
      </c>
      <c r="D47" s="19" t="s">
        <v>58</v>
      </c>
      <c r="E47" s="25">
        <v>43839</v>
      </c>
      <c r="F47" s="27">
        <v>24000</v>
      </c>
      <c r="G47" s="4">
        <v>225</v>
      </c>
      <c r="H47" s="11" t="s">
        <v>31</v>
      </c>
      <c r="O47" s="32"/>
    </row>
    <row r="48" spans="1:15" s="11" customFormat="1" ht="25.5" x14ac:dyDescent="0.2">
      <c r="A48" s="8">
        <v>45</v>
      </c>
      <c r="B48" s="6" t="s">
        <v>13</v>
      </c>
      <c r="C48" s="6" t="s">
        <v>153</v>
      </c>
      <c r="D48" s="19" t="s">
        <v>86</v>
      </c>
      <c r="E48" s="25">
        <v>43949</v>
      </c>
      <c r="F48" s="27">
        <v>750</v>
      </c>
      <c r="G48" s="4">
        <v>340</v>
      </c>
      <c r="O48" s="32"/>
    </row>
    <row r="49" spans="1:15" s="11" customFormat="1" ht="25.5" x14ac:dyDescent="0.2">
      <c r="A49" s="8">
        <v>46</v>
      </c>
      <c r="B49" s="6" t="s">
        <v>13</v>
      </c>
      <c r="C49" s="6" t="s">
        <v>152</v>
      </c>
      <c r="D49" s="19" t="s">
        <v>88</v>
      </c>
      <c r="E49" s="25">
        <v>43976</v>
      </c>
      <c r="F49" s="27">
        <v>7305</v>
      </c>
      <c r="G49" s="4">
        <v>340</v>
      </c>
      <c r="O49" s="32"/>
    </row>
    <row r="50" spans="1:15" s="11" customFormat="1" ht="25.5" x14ac:dyDescent="0.2">
      <c r="A50" s="8">
        <v>47</v>
      </c>
      <c r="B50" s="6" t="s">
        <v>13</v>
      </c>
      <c r="C50" s="6" t="s">
        <v>151</v>
      </c>
      <c r="D50" s="19" t="s">
        <v>87</v>
      </c>
      <c r="E50" s="25">
        <v>44070</v>
      </c>
      <c r="F50" s="27">
        <v>176411</v>
      </c>
      <c r="G50" s="4">
        <v>340</v>
      </c>
      <c r="O50" s="32"/>
    </row>
    <row r="51" spans="1:15" s="11" customFormat="1" x14ac:dyDescent="0.2">
      <c r="A51" s="8">
        <v>48</v>
      </c>
      <c r="B51" s="6" t="s">
        <v>93</v>
      </c>
      <c r="C51" s="6" t="s">
        <v>150</v>
      </c>
      <c r="D51" s="19" t="s">
        <v>94</v>
      </c>
      <c r="E51" s="25">
        <v>44069</v>
      </c>
      <c r="F51" s="27">
        <v>148000</v>
      </c>
      <c r="G51" s="9">
        <v>226</v>
      </c>
      <c r="O51" s="32"/>
    </row>
    <row r="52" spans="1:15" s="11" customFormat="1" ht="25.5" x14ac:dyDescent="0.2">
      <c r="A52" s="8">
        <v>49</v>
      </c>
      <c r="B52" s="6" t="s">
        <v>82</v>
      </c>
      <c r="C52" s="6" t="s">
        <v>149</v>
      </c>
      <c r="D52" s="19" t="s">
        <v>45</v>
      </c>
      <c r="E52" s="25">
        <v>43851</v>
      </c>
      <c r="F52" s="27">
        <v>141755</v>
      </c>
      <c r="G52" s="9">
        <v>226</v>
      </c>
      <c r="O52" s="32"/>
    </row>
    <row r="53" spans="1:15" s="11" customFormat="1" ht="25.5" x14ac:dyDescent="0.2">
      <c r="A53" s="8">
        <v>50</v>
      </c>
      <c r="B53" s="6" t="s">
        <v>7</v>
      </c>
      <c r="C53" s="6" t="s">
        <v>148</v>
      </c>
      <c r="D53" s="19" t="s">
        <v>78</v>
      </c>
      <c r="E53" s="25">
        <v>43900</v>
      </c>
      <c r="F53" s="27">
        <v>71400</v>
      </c>
      <c r="G53" s="9">
        <v>226</v>
      </c>
      <c r="H53" s="11" t="s">
        <v>63</v>
      </c>
      <c r="O53" s="32"/>
    </row>
    <row r="54" spans="1:15" s="11" customFormat="1" x14ac:dyDescent="0.2">
      <c r="A54" s="8">
        <v>51</v>
      </c>
      <c r="B54" s="6" t="s">
        <v>7</v>
      </c>
      <c r="C54" s="6" t="s">
        <v>147</v>
      </c>
      <c r="D54" s="19" t="s">
        <v>34</v>
      </c>
      <c r="E54" s="25">
        <v>43840</v>
      </c>
      <c r="F54" s="27">
        <v>99972</v>
      </c>
      <c r="G54" s="9"/>
      <c r="O54" s="32"/>
    </row>
    <row r="55" spans="1:15" s="11" customFormat="1" x14ac:dyDescent="0.2">
      <c r="A55" s="8">
        <v>52</v>
      </c>
      <c r="B55" s="6" t="s">
        <v>7</v>
      </c>
      <c r="C55" s="6" t="s">
        <v>147</v>
      </c>
      <c r="D55" s="19" t="s">
        <v>39</v>
      </c>
      <c r="E55" s="25">
        <v>43864</v>
      </c>
      <c r="F55" s="27">
        <v>227910</v>
      </c>
      <c r="G55" s="9"/>
      <c r="O55" s="32"/>
    </row>
    <row r="56" spans="1:15" s="11" customFormat="1" ht="25.5" x14ac:dyDescent="0.2">
      <c r="A56" s="8">
        <v>53</v>
      </c>
      <c r="B56" s="6" t="s">
        <v>51</v>
      </c>
      <c r="C56" s="6" t="s">
        <v>145</v>
      </c>
      <c r="D56" s="19" t="s">
        <v>90</v>
      </c>
      <c r="E56" s="25">
        <v>43840</v>
      </c>
      <c r="F56" s="27">
        <v>27600</v>
      </c>
      <c r="G56" s="9">
        <v>225</v>
      </c>
      <c r="H56" s="11">
        <f>27600-2300</f>
        <v>25300</v>
      </c>
      <c r="O56" s="32"/>
    </row>
    <row r="57" spans="1:15" s="11" customFormat="1" x14ac:dyDescent="0.2">
      <c r="A57" s="8">
        <v>54</v>
      </c>
      <c r="B57" s="6" t="s">
        <v>51</v>
      </c>
      <c r="C57" s="6" t="s">
        <v>146</v>
      </c>
      <c r="D57" s="19" t="s">
        <v>91</v>
      </c>
      <c r="E57" s="25">
        <v>44032</v>
      </c>
      <c r="F57" s="27">
        <v>27500</v>
      </c>
      <c r="G57" s="9"/>
      <c r="O57" s="32"/>
    </row>
    <row r="58" spans="1:15" s="11" customFormat="1" ht="38.25" x14ac:dyDescent="0.2">
      <c r="A58" s="8">
        <v>55</v>
      </c>
      <c r="B58" s="6" t="s">
        <v>15</v>
      </c>
      <c r="C58" s="6" t="s">
        <v>144</v>
      </c>
      <c r="D58" s="19" t="s">
        <v>85</v>
      </c>
      <c r="E58" s="25">
        <v>43839</v>
      </c>
      <c r="F58" s="27">
        <v>16800</v>
      </c>
      <c r="G58" s="9">
        <v>226</v>
      </c>
      <c r="H58" s="11" t="s">
        <v>63</v>
      </c>
      <c r="O58" s="32"/>
    </row>
    <row r="59" spans="1:15" s="11" customFormat="1" x14ac:dyDescent="0.2">
      <c r="A59" s="8">
        <v>56</v>
      </c>
      <c r="B59" s="6" t="s">
        <v>55</v>
      </c>
      <c r="C59" s="6" t="s">
        <v>56</v>
      </c>
      <c r="D59" s="19" t="s">
        <v>113</v>
      </c>
      <c r="E59" s="25">
        <v>44126</v>
      </c>
      <c r="F59" s="27">
        <v>4235.3999999999996</v>
      </c>
      <c r="G59" s="9">
        <v>227</v>
      </c>
      <c r="H59" s="11" t="s">
        <v>31</v>
      </c>
      <c r="O59" s="32"/>
    </row>
    <row r="60" spans="1:15" s="11" customFormat="1" x14ac:dyDescent="0.2">
      <c r="A60" s="8">
        <v>57</v>
      </c>
      <c r="B60" s="6" t="s">
        <v>55</v>
      </c>
      <c r="C60" s="6" t="s">
        <v>56</v>
      </c>
      <c r="D60" s="19" t="s">
        <v>113</v>
      </c>
      <c r="E60" s="25">
        <v>44161</v>
      </c>
      <c r="F60" s="27">
        <v>5158.28</v>
      </c>
      <c r="G60" s="9">
        <v>227</v>
      </c>
      <c r="H60" s="11" t="s">
        <v>31</v>
      </c>
      <c r="O60" s="32"/>
    </row>
    <row r="61" spans="1:15" s="11" customFormat="1" ht="13.15" customHeight="1" x14ac:dyDescent="0.2">
      <c r="A61" s="8">
        <v>58</v>
      </c>
      <c r="B61" s="6" t="s">
        <v>26</v>
      </c>
      <c r="C61" s="6" t="s">
        <v>142</v>
      </c>
      <c r="D61" s="19" t="s">
        <v>124</v>
      </c>
      <c r="E61" s="25">
        <v>43944</v>
      </c>
      <c r="F61" s="27">
        <v>10200</v>
      </c>
      <c r="G61" s="9">
        <v>226</v>
      </c>
      <c r="H61" s="11" t="s">
        <v>31</v>
      </c>
      <c r="O61" s="32"/>
    </row>
    <row r="62" spans="1:15" s="11" customFormat="1" ht="31.5" customHeight="1" x14ac:dyDescent="0.2">
      <c r="A62" s="8">
        <v>59</v>
      </c>
      <c r="B62" s="6" t="s">
        <v>59</v>
      </c>
      <c r="C62" s="6" t="s">
        <v>143</v>
      </c>
      <c r="D62" s="19" t="s">
        <v>114</v>
      </c>
      <c r="E62" s="25">
        <v>44141</v>
      </c>
      <c r="F62" s="27">
        <v>6100</v>
      </c>
      <c r="G62" s="9">
        <v>226</v>
      </c>
      <c r="H62" s="11" t="s">
        <v>31</v>
      </c>
      <c r="O62" s="32"/>
    </row>
    <row r="63" spans="1:15" s="11" customFormat="1" x14ac:dyDescent="0.2">
      <c r="A63" s="8">
        <v>60</v>
      </c>
      <c r="B63" s="6" t="s">
        <v>19</v>
      </c>
      <c r="C63" s="6" t="s">
        <v>133</v>
      </c>
      <c r="D63" s="19" t="s">
        <v>20</v>
      </c>
      <c r="E63" s="25">
        <v>43879</v>
      </c>
      <c r="F63" s="27">
        <v>390273.09</v>
      </c>
      <c r="G63" s="9">
        <v>223</v>
      </c>
      <c r="H63" s="11" t="s">
        <v>31</v>
      </c>
      <c r="O63" s="32"/>
    </row>
    <row r="64" spans="1:15" s="11" customFormat="1" x14ac:dyDescent="0.2">
      <c r="A64" s="8">
        <v>61</v>
      </c>
      <c r="B64" s="6" t="s">
        <v>19</v>
      </c>
      <c r="C64" s="6" t="s">
        <v>133</v>
      </c>
      <c r="D64" s="19" t="s">
        <v>20</v>
      </c>
      <c r="E64" s="25">
        <v>43893</v>
      </c>
      <c r="F64" s="27">
        <v>436726.93</v>
      </c>
      <c r="G64" s="9">
        <v>223</v>
      </c>
      <c r="H64" s="11" t="s">
        <v>31</v>
      </c>
      <c r="O64" s="32"/>
    </row>
    <row r="65" spans="1:15" s="11" customFormat="1" x14ac:dyDescent="0.2">
      <c r="A65" s="8">
        <v>62</v>
      </c>
      <c r="B65" s="6" t="s">
        <v>19</v>
      </c>
      <c r="C65" s="6" t="s">
        <v>133</v>
      </c>
      <c r="D65" s="19" t="s">
        <v>21</v>
      </c>
      <c r="E65" s="25">
        <v>43921</v>
      </c>
      <c r="F65" s="27">
        <v>394422.02</v>
      </c>
      <c r="G65" s="9">
        <v>223</v>
      </c>
      <c r="H65" s="11" t="s">
        <v>31</v>
      </c>
      <c r="O65" s="32"/>
    </row>
    <row r="66" spans="1:15" s="11" customFormat="1" x14ac:dyDescent="0.2">
      <c r="A66" s="8">
        <v>63</v>
      </c>
      <c r="B66" s="6" t="s">
        <v>19</v>
      </c>
      <c r="C66" s="6" t="s">
        <v>133</v>
      </c>
      <c r="D66" s="19" t="s">
        <v>62</v>
      </c>
      <c r="E66" s="25">
        <v>43891</v>
      </c>
      <c r="F66" s="27">
        <v>329579.14</v>
      </c>
      <c r="G66" s="9">
        <v>223</v>
      </c>
      <c r="H66" s="11" t="s">
        <v>31</v>
      </c>
      <c r="O66" s="32"/>
    </row>
    <row r="67" spans="1:15" s="11" customFormat="1" x14ac:dyDescent="0.2">
      <c r="A67" s="8">
        <v>64</v>
      </c>
      <c r="B67" s="6" t="s">
        <v>19</v>
      </c>
      <c r="C67" s="6" t="s">
        <v>133</v>
      </c>
      <c r="D67" s="19" t="s">
        <v>40</v>
      </c>
      <c r="E67" s="25">
        <v>43991</v>
      </c>
      <c r="F67" s="27">
        <v>248576.2</v>
      </c>
      <c r="G67" s="9">
        <v>223</v>
      </c>
      <c r="H67" s="11" t="s">
        <v>31</v>
      </c>
      <c r="O67" s="32"/>
    </row>
    <row r="68" spans="1:15" s="11" customFormat="1" x14ac:dyDescent="0.2">
      <c r="A68" s="8">
        <v>65</v>
      </c>
      <c r="B68" s="6" t="s">
        <v>19</v>
      </c>
      <c r="C68" s="6" t="s">
        <v>133</v>
      </c>
      <c r="D68" s="19" t="s">
        <v>40</v>
      </c>
      <c r="E68" s="25">
        <v>44004</v>
      </c>
      <c r="F68" s="27">
        <v>114280.51</v>
      </c>
      <c r="G68" s="9">
        <v>223</v>
      </c>
      <c r="H68" s="11" t="s">
        <v>31</v>
      </c>
      <c r="O68" s="32"/>
    </row>
    <row r="69" spans="1:15" s="11" customFormat="1" x14ac:dyDescent="0.2">
      <c r="A69" s="8">
        <v>66</v>
      </c>
      <c r="B69" s="6" t="s">
        <v>19</v>
      </c>
      <c r="C69" s="6" t="s">
        <v>133</v>
      </c>
      <c r="D69" s="19" t="s">
        <v>60</v>
      </c>
      <c r="E69" s="25">
        <v>44035</v>
      </c>
      <c r="F69" s="27">
        <v>110734.65</v>
      </c>
      <c r="G69" s="9">
        <v>223</v>
      </c>
      <c r="H69" s="11" t="s">
        <v>54</v>
      </c>
      <c r="O69" s="32"/>
    </row>
    <row r="70" spans="1:15" s="11" customFormat="1" x14ac:dyDescent="0.2">
      <c r="A70" s="8">
        <v>67</v>
      </c>
      <c r="B70" s="6" t="s">
        <v>19</v>
      </c>
      <c r="C70" s="6" t="s">
        <v>133</v>
      </c>
      <c r="D70" s="19" t="s">
        <v>83</v>
      </c>
      <c r="E70" s="25">
        <v>44116</v>
      </c>
      <c r="F70" s="27">
        <v>71655.289999999994</v>
      </c>
      <c r="G70" s="9">
        <v>223</v>
      </c>
      <c r="O70" s="32"/>
    </row>
    <row r="71" spans="1:15" s="11" customFormat="1" x14ac:dyDescent="0.2">
      <c r="A71" s="8">
        <v>68</v>
      </c>
      <c r="B71" s="6" t="s">
        <v>19</v>
      </c>
      <c r="C71" s="6" t="s">
        <v>133</v>
      </c>
      <c r="D71" s="19" t="s">
        <v>25</v>
      </c>
      <c r="E71" s="25">
        <v>44151</v>
      </c>
      <c r="F71" s="27">
        <v>248462.23</v>
      </c>
      <c r="G71" s="9"/>
      <c r="O71" s="32"/>
    </row>
    <row r="72" spans="1:15" s="11" customFormat="1" x14ac:dyDescent="0.2">
      <c r="A72" s="8">
        <v>69</v>
      </c>
      <c r="B72" s="6" t="s">
        <v>19</v>
      </c>
      <c r="C72" s="6" t="s">
        <v>133</v>
      </c>
      <c r="D72" s="19" t="s">
        <v>46</v>
      </c>
      <c r="E72" s="25">
        <v>44173</v>
      </c>
      <c r="F72" s="27">
        <v>339223.48</v>
      </c>
      <c r="G72" s="9">
        <v>226</v>
      </c>
      <c r="H72" s="11" t="s">
        <v>31</v>
      </c>
      <c r="O72" s="32"/>
    </row>
    <row r="73" spans="1:15" s="11" customFormat="1" ht="25.5" x14ac:dyDescent="0.2">
      <c r="A73" s="8">
        <v>70</v>
      </c>
      <c r="B73" s="6" t="s">
        <v>134</v>
      </c>
      <c r="C73" s="6" t="s">
        <v>135</v>
      </c>
      <c r="D73" s="19" t="s">
        <v>39</v>
      </c>
      <c r="E73" s="25">
        <v>43969</v>
      </c>
      <c r="F73" s="27">
        <v>1030000</v>
      </c>
      <c r="G73" s="9">
        <v>226</v>
      </c>
      <c r="H73" s="11" t="s">
        <v>31</v>
      </c>
      <c r="O73" s="32"/>
    </row>
    <row r="74" spans="1:15" s="11" customFormat="1" x14ac:dyDescent="0.2">
      <c r="A74" s="8">
        <v>71</v>
      </c>
      <c r="B74" s="6" t="s">
        <v>98</v>
      </c>
      <c r="C74" s="6" t="s">
        <v>137</v>
      </c>
      <c r="D74" s="19" t="s">
        <v>99</v>
      </c>
      <c r="E74" s="25">
        <v>43997</v>
      </c>
      <c r="F74" s="27">
        <v>953572.05</v>
      </c>
      <c r="G74" s="9">
        <v>226</v>
      </c>
      <c r="H74" s="11" t="s">
        <v>31</v>
      </c>
      <c r="O74" s="32"/>
    </row>
    <row r="75" spans="1:15" s="11" customFormat="1" ht="25.5" x14ac:dyDescent="0.2">
      <c r="A75" s="8">
        <v>72</v>
      </c>
      <c r="B75" s="6" t="s">
        <v>100</v>
      </c>
      <c r="C75" s="6" t="s">
        <v>136</v>
      </c>
      <c r="D75" s="19" t="s">
        <v>101</v>
      </c>
      <c r="E75" s="25">
        <v>44084</v>
      </c>
      <c r="F75" s="27">
        <v>591400</v>
      </c>
      <c r="G75" s="9">
        <v>226</v>
      </c>
      <c r="O75" s="32"/>
    </row>
    <row r="76" spans="1:15" s="11" customFormat="1" ht="25.5" x14ac:dyDescent="0.2">
      <c r="A76" s="8">
        <v>73</v>
      </c>
      <c r="B76" s="6" t="s">
        <v>117</v>
      </c>
      <c r="C76" s="6" t="s">
        <v>138</v>
      </c>
      <c r="D76" s="19" t="s">
        <v>43</v>
      </c>
      <c r="E76" s="25">
        <v>43941</v>
      </c>
      <c r="F76" s="27">
        <v>456500</v>
      </c>
      <c r="G76" s="9">
        <v>226</v>
      </c>
      <c r="O76" s="32"/>
    </row>
    <row r="77" spans="1:15" s="11" customFormat="1" x14ac:dyDescent="0.2">
      <c r="A77" s="8">
        <v>74</v>
      </c>
      <c r="B77" s="6" t="s">
        <v>118</v>
      </c>
      <c r="C77" s="6" t="s">
        <v>139</v>
      </c>
      <c r="D77" s="19"/>
      <c r="E77" s="25">
        <v>43983</v>
      </c>
      <c r="F77" s="27">
        <v>2250</v>
      </c>
      <c r="G77" s="9">
        <v>225</v>
      </c>
      <c r="H77" s="11" t="s">
        <v>31</v>
      </c>
      <c r="O77" s="32"/>
    </row>
    <row r="78" spans="1:15" s="11" customFormat="1" x14ac:dyDescent="0.2">
      <c r="A78" s="8">
        <v>75</v>
      </c>
      <c r="B78" s="6" t="s">
        <v>118</v>
      </c>
      <c r="C78" s="6" t="s">
        <v>140</v>
      </c>
      <c r="D78" s="19"/>
      <c r="E78" s="25" t="s">
        <v>119</v>
      </c>
      <c r="F78" s="27">
        <v>10164</v>
      </c>
      <c r="G78" s="9"/>
      <c r="O78" s="32"/>
    </row>
    <row r="79" spans="1:15" s="11" customFormat="1" ht="25.5" x14ac:dyDescent="0.2">
      <c r="A79" s="8">
        <v>76</v>
      </c>
      <c r="B79" s="6" t="s">
        <v>125</v>
      </c>
      <c r="C79" s="6" t="s">
        <v>141</v>
      </c>
      <c r="D79" s="19" t="s">
        <v>126</v>
      </c>
      <c r="E79" s="25">
        <v>44070</v>
      </c>
      <c r="F79" s="27">
        <v>90000</v>
      </c>
      <c r="G79" s="9">
        <v>225</v>
      </c>
      <c r="H79" s="11" t="s">
        <v>31</v>
      </c>
      <c r="O79" s="32"/>
    </row>
    <row r="80" spans="1:15" s="11" customFormat="1" x14ac:dyDescent="0.2">
      <c r="A80" s="8">
        <v>77</v>
      </c>
      <c r="B80" s="6" t="s">
        <v>29</v>
      </c>
      <c r="C80" s="6" t="s">
        <v>30</v>
      </c>
      <c r="D80" s="19" t="s">
        <v>120</v>
      </c>
      <c r="E80" s="25">
        <v>43842</v>
      </c>
      <c r="F80" s="27">
        <v>10578.81</v>
      </c>
      <c r="G80" s="9">
        <v>226</v>
      </c>
      <c r="O80" s="32"/>
    </row>
    <row r="81" spans="1:15" s="11" customFormat="1" ht="25.5" x14ac:dyDescent="0.2">
      <c r="A81" s="8">
        <v>78</v>
      </c>
      <c r="B81" s="6" t="s">
        <v>32</v>
      </c>
      <c r="C81" s="6" t="s">
        <v>33</v>
      </c>
      <c r="D81" s="19" t="s">
        <v>78</v>
      </c>
      <c r="E81" s="25">
        <v>43943</v>
      </c>
      <c r="F81" s="27">
        <v>99550</v>
      </c>
      <c r="G81" s="9">
        <v>340</v>
      </c>
      <c r="H81" s="11" t="s">
        <v>31</v>
      </c>
      <c r="O81" s="32"/>
    </row>
    <row r="82" spans="1:15" s="11" customFormat="1" x14ac:dyDescent="0.2">
      <c r="A82" s="8">
        <v>79</v>
      </c>
      <c r="B82" s="6" t="s">
        <v>127</v>
      </c>
      <c r="C82" s="6" t="s">
        <v>130</v>
      </c>
      <c r="D82" s="26" t="s">
        <v>128</v>
      </c>
      <c r="E82" s="20">
        <v>43914</v>
      </c>
      <c r="F82" s="27">
        <v>28360.12</v>
      </c>
      <c r="G82" s="12">
        <v>310</v>
      </c>
      <c r="H82" s="11" t="s">
        <v>31</v>
      </c>
      <c r="O82" s="32"/>
    </row>
    <row r="83" spans="1:15" s="11" customFormat="1" x14ac:dyDescent="0.2">
      <c r="A83" s="8">
        <v>80</v>
      </c>
      <c r="B83" s="6" t="s">
        <v>27</v>
      </c>
      <c r="C83" s="6" t="s">
        <v>131</v>
      </c>
      <c r="D83" s="19" t="s">
        <v>28</v>
      </c>
      <c r="E83" s="25">
        <v>44039</v>
      </c>
      <c r="F83" s="27">
        <v>937808.62</v>
      </c>
      <c r="G83" s="10">
        <v>223</v>
      </c>
      <c r="H83" s="13" t="s">
        <v>64</v>
      </c>
      <c r="J83" s="14"/>
      <c r="O83" s="32"/>
    </row>
    <row r="84" spans="1:15" s="11" customFormat="1" x14ac:dyDescent="0.2">
      <c r="A84" s="8">
        <v>81</v>
      </c>
      <c r="B84" s="6" t="s">
        <v>5</v>
      </c>
      <c r="C84" s="6" t="s">
        <v>132</v>
      </c>
      <c r="D84" s="19" t="s">
        <v>16</v>
      </c>
      <c r="E84" s="25">
        <v>43839</v>
      </c>
      <c r="F84" s="27">
        <v>137000</v>
      </c>
      <c r="G84" s="9">
        <v>221</v>
      </c>
      <c r="H84" s="11">
        <v>98996.800000000003</v>
      </c>
      <c r="O84" s="32"/>
    </row>
    <row r="85" spans="1:15" s="11" customFormat="1" x14ac:dyDescent="0.2">
      <c r="A85" s="35" t="s">
        <v>12</v>
      </c>
      <c r="B85" s="35"/>
      <c r="C85" s="35"/>
      <c r="D85" s="35"/>
      <c r="E85" s="35"/>
      <c r="F85" s="29">
        <f>SUM(F4:F84)</f>
        <v>9461401.6099999994</v>
      </c>
      <c r="G85" s="9"/>
      <c r="O85" s="32"/>
    </row>
    <row r="86" spans="1:15" ht="13.15" customHeight="1" x14ac:dyDescent="0.2"/>
  </sheetData>
  <autoFilter ref="A3:J86"/>
  <mergeCells count="2">
    <mergeCell ref="A1:G1"/>
    <mergeCell ref="A85:E85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2021-03-09T06:45:31Z</dcterms:modified>
</cp:coreProperties>
</file>