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3" r:id="rId2"/>
  </sheets>
  <definedNames>
    <definedName name="_xlnm._FilterDatabase" localSheetId="0" hidden="1">Лист2!$A$3:$K$48</definedName>
  </definedNames>
  <calcPr calcId="145621"/>
</workbook>
</file>

<file path=xl/calcChain.xml><?xml version="1.0" encoding="utf-8"?>
<calcChain xmlns="http://schemas.openxmlformats.org/spreadsheetml/2006/main">
  <c r="A42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6" i="2" s="1"/>
  <c r="A47" i="2" s="1"/>
  <c r="G8" i="2" l="1"/>
  <c r="G5" i="2"/>
  <c r="G48" i="2" l="1"/>
</calcChain>
</file>

<file path=xl/sharedStrings.xml><?xml version="1.0" encoding="utf-8"?>
<sst xmlns="http://schemas.openxmlformats.org/spreadsheetml/2006/main" count="141" uniqueCount="102">
  <si>
    <t>№ пп</t>
  </si>
  <si>
    <t>Наименование поставщика, подрядчика</t>
  </si>
  <si>
    <t>Дата контракта</t>
  </si>
  <si>
    <t>Срок исполнения контракта</t>
  </si>
  <si>
    <t>Сумма</t>
  </si>
  <si>
    <t>Предмет контракта</t>
  </si>
  <si>
    <t>ПАО "Ростелеком"</t>
  </si>
  <si>
    <t>ООО "Сибтепло"</t>
  </si>
  <si>
    <t>ООО "Ужурский сервисцентр"</t>
  </si>
  <si>
    <t>Казначейство края (КГАУ "Редакция газеты "Сибирский хлебороб" л/с 85192q07311)</t>
  </si>
  <si>
    <t>Номер контракта</t>
  </si>
  <si>
    <t>теплоснабжение</t>
  </si>
  <si>
    <t>Приобретение ГСМ</t>
  </si>
  <si>
    <t>размещение поздравлений</t>
  </si>
  <si>
    <t>услуги связи</t>
  </si>
  <si>
    <t>Индивидуальный предприниматель Коротченко Людмила Ильинична</t>
  </si>
  <si>
    <t>Итого</t>
  </si>
  <si>
    <t>ООО "ЗЕВС"</t>
  </si>
  <si>
    <t>Индивидуальный предприниматель Бурин Виктор Васильевич</t>
  </si>
  <si>
    <t>ООО "М-Сервис"</t>
  </si>
  <si>
    <t>разработка и размещение информации на страницах интернет сайта</t>
  </si>
  <si>
    <t>624000019838</t>
  </si>
  <si>
    <t>5</t>
  </si>
  <si>
    <t>Индивидуальный предприниматель Игнатенко Николай Андреевич</t>
  </si>
  <si>
    <t>обслуживание узла учета тепловой энергии</t>
  </si>
  <si>
    <t>КОСГУ</t>
  </si>
  <si>
    <t>ООО ЖКХ Ужурского района</t>
  </si>
  <si>
    <t>приобритение превичнх средств пожаротушения</t>
  </si>
  <si>
    <t>Индивидуальный предприниматель Посемчук Руслан Рустамович</t>
  </si>
  <si>
    <t>приобретение электротоваров</t>
  </si>
  <si>
    <t>услуги водоснабжения</t>
  </si>
  <si>
    <t>127-ТО</t>
  </si>
  <si>
    <t>19</t>
  </si>
  <si>
    <t>приобритение бланочной продукции</t>
  </si>
  <si>
    <t>22</t>
  </si>
  <si>
    <t>20</t>
  </si>
  <si>
    <t>услуги по сбору и обезвреживанию ртутосодержащих отходов 1 класса опасности</t>
  </si>
  <si>
    <t>ООО "Пульс-Про"</t>
  </si>
  <si>
    <t>программное обеспечение</t>
  </si>
  <si>
    <t>ПАО "Красноярскэнергосбыт"</t>
  </si>
  <si>
    <t>энергосбабжение</t>
  </si>
  <si>
    <t>4378</t>
  </si>
  <si>
    <t>ООО "Меркатор"</t>
  </si>
  <si>
    <t>б/н</t>
  </si>
  <si>
    <t>аккарицидная обработка кладбищь</t>
  </si>
  <si>
    <t>ООО "ДПМК Ужурская"</t>
  </si>
  <si>
    <t>ремонт тротуара</t>
  </si>
  <si>
    <t>ООО "Дезинфекция"</t>
  </si>
  <si>
    <t>ООО "Эко-Транспорт"</t>
  </si>
  <si>
    <t>Вывоз ТКО</t>
  </si>
  <si>
    <t>139 Б-4</t>
  </si>
  <si>
    <t>ООО "Термика"</t>
  </si>
  <si>
    <t>1-03-1901-472</t>
  </si>
  <si>
    <t>Услуги по спилу тополейбустройство остановочных павилионов</t>
  </si>
  <si>
    <t>33</t>
  </si>
  <si>
    <t>0009/2019</t>
  </si>
  <si>
    <t>межевание земельного участка для жилищного строительства Новоракитка ул. Победы 4А</t>
  </si>
  <si>
    <t>межевание земельного участка  УДС Крутояр Набережная, Элеваторная, Первомайская, Маслозаводская.</t>
  </si>
  <si>
    <t>0025/2019</t>
  </si>
  <si>
    <t>Индивидуальный предприниматель Шальнова Марина Олеговна</t>
  </si>
  <si>
    <t>Приобретение преобразователя чистоты, преодразователя давления (водоснабжение)</t>
  </si>
  <si>
    <t>13.06.2019</t>
  </si>
  <si>
    <t>Индивидуальный предприниматель Маркарян Вачик Грачикович</t>
  </si>
  <si>
    <t>Приобретение системного блока</t>
  </si>
  <si>
    <t>Индивидуальный предприниматель Ермоленко Павел Владимирович</t>
  </si>
  <si>
    <t>Приобретение угля</t>
  </si>
  <si>
    <t>3</t>
  </si>
  <si>
    <t>12</t>
  </si>
  <si>
    <t>07</t>
  </si>
  <si>
    <t>Содержание дорог</t>
  </si>
  <si>
    <t>25</t>
  </si>
  <si>
    <t>40</t>
  </si>
  <si>
    <t>Приобритение запчастей на УАЗ</t>
  </si>
  <si>
    <t>7</t>
  </si>
  <si>
    <t>8</t>
  </si>
  <si>
    <t>4-к</t>
  </si>
  <si>
    <t>17</t>
  </si>
  <si>
    <t>23</t>
  </si>
  <si>
    <t>6-31/01-р</t>
  </si>
  <si>
    <t>87-29/12-р</t>
  </si>
  <si>
    <t>11-05/04-р</t>
  </si>
  <si>
    <t>19-29/03-р</t>
  </si>
  <si>
    <t>25-31/05-р</t>
  </si>
  <si>
    <t>34-30/06-р</t>
  </si>
  <si>
    <t xml:space="preserve">Приобретение канцтоваров </t>
  </si>
  <si>
    <t>39</t>
  </si>
  <si>
    <t>Приобретение Памяток и канц товаров</t>
  </si>
  <si>
    <t>91</t>
  </si>
  <si>
    <t>92</t>
  </si>
  <si>
    <t>Приобритение картриджа</t>
  </si>
  <si>
    <t>93</t>
  </si>
  <si>
    <t>БТ-2677</t>
  </si>
  <si>
    <t>ООО "КТС"</t>
  </si>
  <si>
    <t>30/19</t>
  </si>
  <si>
    <t>28</t>
  </si>
  <si>
    <t>Обслуживание пожарной сигнализации</t>
  </si>
  <si>
    <t>Установка охранно-пожарной сигнализации</t>
  </si>
  <si>
    <t>50</t>
  </si>
  <si>
    <t>0945</t>
  </si>
  <si>
    <t>47</t>
  </si>
  <si>
    <t>СПК Андроновский</t>
  </si>
  <si>
    <t>РЕЕСТР  ПОСТАВЩИКОВ НА 01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</si>
</sst>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right"/>
    </xf>
    <xf numFmtId="164" fontId="3" fillId="0" borderId="0" xfId="1" applyFont="1" applyFill="1" applyAlignment="1">
      <alignment horizontal="right"/>
    </xf>
    <xf numFmtId="164" fontId="2" fillId="0" borderId="1" xfId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4" workbookViewId="0">
      <selection activeCell="A43" sqref="A43"/>
    </sheetView>
  </sheetViews>
  <sheetFormatPr defaultColWidth="8.85546875" defaultRowHeight="12.75" x14ac:dyDescent="0.2"/>
  <cols>
    <col min="1" max="1" width="5.7109375" style="9" customWidth="1"/>
    <col min="2" max="2" width="34.7109375" style="7" customWidth="1"/>
    <col min="3" max="3" width="23.5703125" style="7" customWidth="1"/>
    <col min="4" max="4" width="14" style="16" customWidth="1"/>
    <col min="5" max="5" width="10.7109375" style="21" customWidth="1"/>
    <col min="6" max="6" width="12.42578125" style="21" customWidth="1"/>
    <col min="7" max="7" width="14.85546875" style="26" customWidth="1"/>
    <col min="8" max="8" width="6.7109375" style="9" customWidth="1"/>
    <col min="9" max="9" width="11.140625" style="7" customWidth="1"/>
    <col min="10" max="11" width="8.85546875" style="7"/>
    <col min="12" max="12" width="8.140625" style="7" customWidth="1"/>
    <col min="13" max="16384" width="8.85546875" style="7"/>
  </cols>
  <sheetData>
    <row r="1" spans="1:9" ht="19.899999999999999" customHeight="1" x14ac:dyDescent="0.2">
      <c r="A1" s="29" t="s">
        <v>101</v>
      </c>
      <c r="B1" s="29"/>
      <c r="C1" s="29"/>
      <c r="D1" s="29"/>
      <c r="E1" s="29"/>
      <c r="F1" s="29"/>
      <c r="G1" s="29"/>
      <c r="H1" s="29"/>
    </row>
    <row r="2" spans="1:9" x14ac:dyDescent="0.2">
      <c r="A2" s="3"/>
      <c r="B2" s="1"/>
      <c r="C2" s="2"/>
      <c r="D2" s="15"/>
      <c r="E2" s="22"/>
      <c r="H2" s="3"/>
    </row>
    <row r="3" spans="1:9" ht="38.25" x14ac:dyDescent="0.2">
      <c r="A3" s="10" t="s">
        <v>0</v>
      </c>
      <c r="B3" s="4" t="s">
        <v>1</v>
      </c>
      <c r="C3" s="5" t="s">
        <v>5</v>
      </c>
      <c r="D3" s="17" t="s">
        <v>10</v>
      </c>
      <c r="E3" s="23" t="s">
        <v>2</v>
      </c>
      <c r="F3" s="23" t="s">
        <v>3</v>
      </c>
      <c r="G3" s="25" t="s">
        <v>4</v>
      </c>
      <c r="H3" s="10" t="s">
        <v>25</v>
      </c>
      <c r="I3" s="28"/>
    </row>
    <row r="4" spans="1:9" ht="51" x14ac:dyDescent="0.2">
      <c r="A4" s="10">
        <v>1</v>
      </c>
      <c r="B4" s="8" t="s">
        <v>59</v>
      </c>
      <c r="C4" s="5" t="s">
        <v>60</v>
      </c>
      <c r="D4" s="19">
        <v>96</v>
      </c>
      <c r="E4" s="18" t="s">
        <v>61</v>
      </c>
      <c r="F4" s="31">
        <v>43830</v>
      </c>
      <c r="G4" s="32">
        <v>71383</v>
      </c>
      <c r="H4" s="33">
        <v>310</v>
      </c>
    </row>
    <row r="5" spans="1:9" s="11" customFormat="1" ht="25.5" x14ac:dyDescent="0.2">
      <c r="A5" s="10">
        <f>A4+1</f>
        <v>2</v>
      </c>
      <c r="B5" s="8" t="s">
        <v>15</v>
      </c>
      <c r="C5" s="6" t="s">
        <v>12</v>
      </c>
      <c r="D5" s="24" t="s">
        <v>79</v>
      </c>
      <c r="E5" s="34">
        <v>43463</v>
      </c>
      <c r="F5" s="34">
        <v>43496</v>
      </c>
      <c r="G5" s="32">
        <f>24052.5</f>
        <v>24052.5</v>
      </c>
      <c r="H5" s="24">
        <v>340</v>
      </c>
    </row>
    <row r="6" spans="1:9" s="11" customFormat="1" ht="25.5" x14ac:dyDescent="0.2">
      <c r="A6" s="10">
        <f t="shared" ref="A6:A47" si="0">A5+1</f>
        <v>3</v>
      </c>
      <c r="B6" s="8" t="s">
        <v>15</v>
      </c>
      <c r="C6" s="6" t="s">
        <v>12</v>
      </c>
      <c r="D6" s="18" t="s">
        <v>78</v>
      </c>
      <c r="E6" s="34">
        <v>43496</v>
      </c>
      <c r="F6" s="34">
        <v>43524</v>
      </c>
      <c r="G6" s="32">
        <v>22340</v>
      </c>
      <c r="H6" s="24">
        <v>340</v>
      </c>
    </row>
    <row r="7" spans="1:9" s="11" customFormat="1" ht="25.5" x14ac:dyDescent="0.2">
      <c r="A7" s="10">
        <f t="shared" si="0"/>
        <v>4</v>
      </c>
      <c r="B7" s="8" t="s">
        <v>15</v>
      </c>
      <c r="C7" s="6" t="s">
        <v>12</v>
      </c>
      <c r="D7" s="18" t="s">
        <v>80</v>
      </c>
      <c r="E7" s="34">
        <v>43524</v>
      </c>
      <c r="F7" s="34">
        <v>43555</v>
      </c>
      <c r="G7" s="32">
        <v>21360</v>
      </c>
      <c r="H7" s="24">
        <v>340</v>
      </c>
    </row>
    <row r="8" spans="1:9" s="11" customFormat="1" ht="25.5" x14ac:dyDescent="0.2">
      <c r="A8" s="10">
        <f t="shared" si="0"/>
        <v>5</v>
      </c>
      <c r="B8" s="8" t="s">
        <v>15</v>
      </c>
      <c r="C8" s="6" t="s">
        <v>12</v>
      </c>
      <c r="D8" s="18" t="s">
        <v>81</v>
      </c>
      <c r="E8" s="34">
        <v>43553</v>
      </c>
      <c r="F8" s="34">
        <v>43615</v>
      </c>
      <c r="G8" s="32">
        <f>48460+33205</f>
        <v>81665</v>
      </c>
      <c r="H8" s="24">
        <v>340</v>
      </c>
    </row>
    <row r="9" spans="1:9" s="11" customFormat="1" ht="25.5" x14ac:dyDescent="0.2">
      <c r="A9" s="10">
        <f t="shared" si="0"/>
        <v>6</v>
      </c>
      <c r="B9" s="8" t="s">
        <v>15</v>
      </c>
      <c r="C9" s="6" t="s">
        <v>12</v>
      </c>
      <c r="D9" s="18" t="s">
        <v>82</v>
      </c>
      <c r="E9" s="34">
        <v>43616</v>
      </c>
      <c r="F9" s="34">
        <v>43646</v>
      </c>
      <c r="G9" s="32">
        <v>29915</v>
      </c>
      <c r="H9" s="24">
        <v>340</v>
      </c>
    </row>
    <row r="10" spans="1:9" s="11" customFormat="1" ht="25.5" x14ac:dyDescent="0.2">
      <c r="A10" s="10">
        <f t="shared" si="0"/>
        <v>7</v>
      </c>
      <c r="B10" s="8" t="s">
        <v>15</v>
      </c>
      <c r="C10" s="6" t="s">
        <v>12</v>
      </c>
      <c r="D10" s="18" t="s">
        <v>83</v>
      </c>
      <c r="E10" s="34">
        <v>43646</v>
      </c>
      <c r="F10" s="34">
        <v>43677</v>
      </c>
      <c r="G10" s="32">
        <v>27765</v>
      </c>
      <c r="H10" s="35">
        <v>340</v>
      </c>
    </row>
    <row r="11" spans="1:9" s="11" customFormat="1" ht="25.5" x14ac:dyDescent="0.2">
      <c r="A11" s="10">
        <f t="shared" si="0"/>
        <v>8</v>
      </c>
      <c r="B11" s="8" t="s">
        <v>23</v>
      </c>
      <c r="C11" s="6" t="s">
        <v>84</v>
      </c>
      <c r="D11" s="20" t="s">
        <v>70</v>
      </c>
      <c r="E11" s="36">
        <v>43494</v>
      </c>
      <c r="F11" s="34">
        <v>43830</v>
      </c>
      <c r="G11" s="32">
        <v>770</v>
      </c>
      <c r="H11" s="24">
        <v>340</v>
      </c>
    </row>
    <row r="12" spans="1:9" s="11" customFormat="1" ht="25.5" x14ac:dyDescent="0.2">
      <c r="A12" s="10">
        <f t="shared" si="0"/>
        <v>9</v>
      </c>
      <c r="B12" s="8" t="s">
        <v>23</v>
      </c>
      <c r="C12" s="6" t="s">
        <v>84</v>
      </c>
      <c r="D12" s="20" t="s">
        <v>85</v>
      </c>
      <c r="E12" s="36">
        <v>43508</v>
      </c>
      <c r="F12" s="34">
        <v>43830</v>
      </c>
      <c r="G12" s="32">
        <v>11900</v>
      </c>
      <c r="H12" s="24">
        <v>340</v>
      </c>
    </row>
    <row r="13" spans="1:9" s="11" customFormat="1" ht="25.5" x14ac:dyDescent="0.2">
      <c r="A13" s="10">
        <f t="shared" si="0"/>
        <v>10</v>
      </c>
      <c r="B13" s="8" t="s">
        <v>23</v>
      </c>
      <c r="C13" s="6" t="s">
        <v>86</v>
      </c>
      <c r="D13" s="18" t="s">
        <v>71</v>
      </c>
      <c r="E13" s="34">
        <v>43563</v>
      </c>
      <c r="F13" s="34">
        <v>43830</v>
      </c>
      <c r="G13" s="32">
        <v>20300</v>
      </c>
      <c r="H13" s="24">
        <v>340</v>
      </c>
    </row>
    <row r="14" spans="1:9" s="11" customFormat="1" ht="25.5" x14ac:dyDescent="0.2">
      <c r="A14" s="10">
        <f t="shared" si="0"/>
        <v>11</v>
      </c>
      <c r="B14" s="8" t="s">
        <v>23</v>
      </c>
      <c r="C14" s="6" t="s">
        <v>84</v>
      </c>
      <c r="D14" s="18" t="s">
        <v>87</v>
      </c>
      <c r="E14" s="34">
        <v>43600</v>
      </c>
      <c r="F14" s="34">
        <v>43830</v>
      </c>
      <c r="G14" s="32">
        <v>605</v>
      </c>
      <c r="H14" s="24">
        <v>340</v>
      </c>
    </row>
    <row r="15" spans="1:9" s="11" customFormat="1" ht="25.5" x14ac:dyDescent="0.2">
      <c r="A15" s="10">
        <f t="shared" si="0"/>
        <v>12</v>
      </c>
      <c r="B15" s="8" t="s">
        <v>23</v>
      </c>
      <c r="C15" s="6" t="s">
        <v>84</v>
      </c>
      <c r="D15" s="18" t="s">
        <v>88</v>
      </c>
      <c r="E15" s="34">
        <v>43600</v>
      </c>
      <c r="F15" s="34">
        <v>43830</v>
      </c>
      <c r="G15" s="32">
        <v>6070</v>
      </c>
      <c r="H15" s="24">
        <v>340</v>
      </c>
    </row>
    <row r="16" spans="1:9" s="11" customFormat="1" ht="25.5" x14ac:dyDescent="0.2">
      <c r="A16" s="10">
        <f t="shared" si="0"/>
        <v>13</v>
      </c>
      <c r="B16" s="8" t="s">
        <v>23</v>
      </c>
      <c r="C16" s="6" t="s">
        <v>89</v>
      </c>
      <c r="D16" s="18" t="s">
        <v>90</v>
      </c>
      <c r="E16" s="34">
        <v>43600</v>
      </c>
      <c r="F16" s="34">
        <v>43830</v>
      </c>
      <c r="G16" s="32">
        <v>3800</v>
      </c>
      <c r="H16" s="24">
        <v>340</v>
      </c>
    </row>
    <row r="17" spans="1:8" s="11" customFormat="1" ht="25.5" x14ac:dyDescent="0.2">
      <c r="A17" s="10">
        <f t="shared" si="0"/>
        <v>14</v>
      </c>
      <c r="B17" s="8" t="s">
        <v>28</v>
      </c>
      <c r="C17" s="6" t="s">
        <v>29</v>
      </c>
      <c r="D17" s="18" t="s">
        <v>22</v>
      </c>
      <c r="E17" s="34">
        <v>43479</v>
      </c>
      <c r="F17" s="34">
        <v>43830</v>
      </c>
      <c r="G17" s="32">
        <v>5000</v>
      </c>
      <c r="H17" s="24">
        <v>340</v>
      </c>
    </row>
    <row r="18" spans="1:8" s="11" customFormat="1" ht="25.5" x14ac:dyDescent="0.2">
      <c r="A18" s="10">
        <f t="shared" si="0"/>
        <v>15</v>
      </c>
      <c r="B18" s="8" t="s">
        <v>28</v>
      </c>
      <c r="C18" s="6" t="s">
        <v>29</v>
      </c>
      <c r="D18" s="18" t="s">
        <v>99</v>
      </c>
      <c r="E18" s="34">
        <v>43559</v>
      </c>
      <c r="F18" s="34">
        <v>43830</v>
      </c>
      <c r="G18" s="32">
        <v>2490</v>
      </c>
      <c r="H18" s="24">
        <v>340</v>
      </c>
    </row>
    <row r="19" spans="1:8" s="11" customFormat="1" ht="25.5" x14ac:dyDescent="0.2">
      <c r="A19" s="10">
        <f t="shared" si="0"/>
        <v>16</v>
      </c>
      <c r="B19" s="8" t="s">
        <v>18</v>
      </c>
      <c r="C19" s="6" t="s">
        <v>72</v>
      </c>
      <c r="D19" s="18" t="s">
        <v>73</v>
      </c>
      <c r="E19" s="34">
        <v>43535</v>
      </c>
      <c r="F19" s="34">
        <v>43830</v>
      </c>
      <c r="G19" s="32">
        <v>6160</v>
      </c>
      <c r="H19" s="24">
        <v>340</v>
      </c>
    </row>
    <row r="20" spans="1:8" s="11" customFormat="1" ht="25.5" x14ac:dyDescent="0.2">
      <c r="A20" s="10">
        <f t="shared" si="0"/>
        <v>17</v>
      </c>
      <c r="B20" s="8" t="s">
        <v>18</v>
      </c>
      <c r="C20" s="6" t="s">
        <v>72</v>
      </c>
      <c r="D20" s="18" t="s">
        <v>74</v>
      </c>
      <c r="E20" s="34">
        <v>43598</v>
      </c>
      <c r="F20" s="34">
        <v>43830</v>
      </c>
      <c r="G20" s="32">
        <v>5960</v>
      </c>
      <c r="H20" s="24">
        <v>340</v>
      </c>
    </row>
    <row r="21" spans="1:8" s="11" customFormat="1" ht="25.5" x14ac:dyDescent="0.2">
      <c r="A21" s="10">
        <f t="shared" si="0"/>
        <v>18</v>
      </c>
      <c r="B21" s="8" t="s">
        <v>62</v>
      </c>
      <c r="C21" s="6" t="s">
        <v>63</v>
      </c>
      <c r="D21" s="18" t="s">
        <v>43</v>
      </c>
      <c r="E21" s="34">
        <v>43544</v>
      </c>
      <c r="F21" s="34">
        <v>43830</v>
      </c>
      <c r="G21" s="32">
        <v>22479</v>
      </c>
      <c r="H21" s="24">
        <v>310</v>
      </c>
    </row>
    <row r="22" spans="1:8" s="11" customFormat="1" ht="25.5" x14ac:dyDescent="0.2">
      <c r="A22" s="10">
        <f t="shared" si="0"/>
        <v>19</v>
      </c>
      <c r="B22" s="8" t="s">
        <v>64</v>
      </c>
      <c r="C22" s="6" t="s">
        <v>65</v>
      </c>
      <c r="D22" s="18" t="s">
        <v>66</v>
      </c>
      <c r="E22" s="34">
        <v>43475</v>
      </c>
      <c r="F22" s="34">
        <v>43830</v>
      </c>
      <c r="G22" s="32">
        <v>61370</v>
      </c>
      <c r="H22" s="24">
        <v>340</v>
      </c>
    </row>
    <row r="23" spans="1:8" s="11" customFormat="1" ht="25.5" x14ac:dyDescent="0.2">
      <c r="A23" s="10">
        <f t="shared" si="0"/>
        <v>20</v>
      </c>
      <c r="B23" s="8" t="s">
        <v>64</v>
      </c>
      <c r="C23" s="6" t="s">
        <v>65</v>
      </c>
      <c r="D23" s="18" t="s">
        <v>67</v>
      </c>
      <c r="E23" s="34">
        <v>43710</v>
      </c>
      <c r="F23" s="34">
        <v>43496</v>
      </c>
      <c r="G23" s="32">
        <v>76760</v>
      </c>
      <c r="H23" s="24">
        <v>340</v>
      </c>
    </row>
    <row r="24" spans="1:8" s="11" customFormat="1" ht="38.25" x14ac:dyDescent="0.2">
      <c r="A24" s="10">
        <f t="shared" si="0"/>
        <v>21</v>
      </c>
      <c r="B24" s="8" t="s">
        <v>9</v>
      </c>
      <c r="C24" s="6" t="s">
        <v>33</v>
      </c>
      <c r="D24" s="18" t="s">
        <v>71</v>
      </c>
      <c r="E24" s="34">
        <v>43552</v>
      </c>
      <c r="F24" s="34">
        <v>43830</v>
      </c>
      <c r="G24" s="32">
        <v>3500</v>
      </c>
      <c r="H24" s="24">
        <v>340</v>
      </c>
    </row>
    <row r="25" spans="1:8" s="11" customFormat="1" ht="38.25" x14ac:dyDescent="0.2">
      <c r="A25" s="10">
        <f t="shared" si="0"/>
        <v>22</v>
      </c>
      <c r="B25" s="8" t="s">
        <v>9</v>
      </c>
      <c r="C25" s="6" t="s">
        <v>13</v>
      </c>
      <c r="D25" s="20" t="s">
        <v>70</v>
      </c>
      <c r="E25" s="36">
        <v>43510</v>
      </c>
      <c r="F25" s="34">
        <v>43830</v>
      </c>
      <c r="G25" s="32">
        <v>3000</v>
      </c>
      <c r="H25" s="24">
        <v>226</v>
      </c>
    </row>
    <row r="26" spans="1:8" s="11" customFormat="1" ht="25.5" x14ac:dyDescent="0.2">
      <c r="A26" s="10">
        <f t="shared" si="0"/>
        <v>23</v>
      </c>
      <c r="B26" s="8" t="s">
        <v>47</v>
      </c>
      <c r="C26" s="6" t="s">
        <v>44</v>
      </c>
      <c r="D26" s="20" t="s">
        <v>75</v>
      </c>
      <c r="E26" s="36">
        <v>43585</v>
      </c>
      <c r="F26" s="34">
        <v>43830</v>
      </c>
      <c r="G26" s="32">
        <v>26000</v>
      </c>
      <c r="H26" s="24">
        <v>226</v>
      </c>
    </row>
    <row r="27" spans="1:8" s="11" customFormat="1" x14ac:dyDescent="0.2">
      <c r="A27" s="10">
        <f t="shared" si="0"/>
        <v>24</v>
      </c>
      <c r="B27" s="8" t="s">
        <v>7</v>
      </c>
      <c r="C27" s="6" t="s">
        <v>30</v>
      </c>
      <c r="D27" s="20" t="s">
        <v>67</v>
      </c>
      <c r="E27" s="36">
        <v>43482</v>
      </c>
      <c r="F27" s="34">
        <v>43646</v>
      </c>
      <c r="G27" s="32">
        <v>69324.12</v>
      </c>
      <c r="H27" s="24">
        <v>223</v>
      </c>
    </row>
    <row r="28" spans="1:8" s="11" customFormat="1" ht="25.5" x14ac:dyDescent="0.2">
      <c r="A28" s="10">
        <f t="shared" si="0"/>
        <v>25</v>
      </c>
      <c r="B28" s="8" t="s">
        <v>17</v>
      </c>
      <c r="C28" s="6" t="s">
        <v>95</v>
      </c>
      <c r="D28" s="20" t="s">
        <v>31</v>
      </c>
      <c r="E28" s="36">
        <v>43474</v>
      </c>
      <c r="F28" s="34">
        <v>43830</v>
      </c>
      <c r="G28" s="32">
        <v>45000</v>
      </c>
      <c r="H28" s="35">
        <v>225</v>
      </c>
    </row>
    <row r="29" spans="1:8" s="11" customFormat="1" ht="25.5" x14ac:dyDescent="0.2">
      <c r="A29" s="10">
        <f t="shared" si="0"/>
        <v>26</v>
      </c>
      <c r="B29" s="8" t="s">
        <v>17</v>
      </c>
      <c r="C29" s="6" t="s">
        <v>27</v>
      </c>
      <c r="D29" s="20" t="s">
        <v>94</v>
      </c>
      <c r="E29" s="36">
        <v>43521</v>
      </c>
      <c r="F29" s="34">
        <v>43830</v>
      </c>
      <c r="G29" s="32">
        <v>1360</v>
      </c>
      <c r="H29" s="35">
        <v>340</v>
      </c>
    </row>
    <row r="30" spans="1:8" s="11" customFormat="1" ht="25.5" x14ac:dyDescent="0.2">
      <c r="A30" s="10">
        <f t="shared" si="0"/>
        <v>27</v>
      </c>
      <c r="B30" s="8" t="s">
        <v>17</v>
      </c>
      <c r="C30" s="6" t="s">
        <v>96</v>
      </c>
      <c r="D30" s="20" t="s">
        <v>97</v>
      </c>
      <c r="E30" s="36">
        <v>43549</v>
      </c>
      <c r="F30" s="34">
        <v>43830</v>
      </c>
      <c r="G30" s="32">
        <v>99999</v>
      </c>
      <c r="H30" s="35">
        <v>225</v>
      </c>
    </row>
    <row r="31" spans="1:8" s="11" customFormat="1" ht="51" x14ac:dyDescent="0.2">
      <c r="A31" s="10">
        <f t="shared" si="0"/>
        <v>28</v>
      </c>
      <c r="B31" s="8" t="s">
        <v>51</v>
      </c>
      <c r="C31" s="6" t="s">
        <v>36</v>
      </c>
      <c r="D31" s="20" t="s">
        <v>52</v>
      </c>
      <c r="E31" s="36">
        <v>43493</v>
      </c>
      <c r="F31" s="34">
        <v>43830</v>
      </c>
      <c r="G31" s="32">
        <v>34111.199999999997</v>
      </c>
      <c r="H31" s="24">
        <v>226</v>
      </c>
    </row>
    <row r="32" spans="1:8" s="11" customFormat="1" ht="38.25" x14ac:dyDescent="0.2">
      <c r="A32" s="10">
        <f t="shared" si="0"/>
        <v>29</v>
      </c>
      <c r="B32" s="8" t="s">
        <v>8</v>
      </c>
      <c r="C32" s="6" t="s">
        <v>53</v>
      </c>
      <c r="D32" s="20" t="s">
        <v>54</v>
      </c>
      <c r="E32" s="36">
        <v>43556</v>
      </c>
      <c r="F32" s="34">
        <v>43830</v>
      </c>
      <c r="G32" s="32">
        <v>99972</v>
      </c>
      <c r="H32" s="24">
        <v>226</v>
      </c>
    </row>
    <row r="33" spans="1:11" s="11" customFormat="1" ht="25.5" x14ac:dyDescent="0.2">
      <c r="A33" s="10">
        <f t="shared" si="0"/>
        <v>30</v>
      </c>
      <c r="B33" s="8" t="s">
        <v>92</v>
      </c>
      <c r="C33" s="6" t="s">
        <v>24</v>
      </c>
      <c r="D33" s="20" t="s">
        <v>93</v>
      </c>
      <c r="E33" s="36">
        <v>43474</v>
      </c>
      <c r="F33" s="34">
        <v>43830</v>
      </c>
      <c r="G33" s="32">
        <v>27600</v>
      </c>
      <c r="H33" s="24">
        <v>225</v>
      </c>
    </row>
    <row r="34" spans="1:11" s="11" customFormat="1" ht="38.25" x14ac:dyDescent="0.2">
      <c r="A34" s="10">
        <f t="shared" si="0"/>
        <v>31</v>
      </c>
      <c r="B34" s="8" t="s">
        <v>19</v>
      </c>
      <c r="C34" s="6" t="s">
        <v>20</v>
      </c>
      <c r="D34" s="20" t="s">
        <v>91</v>
      </c>
      <c r="E34" s="36">
        <v>43474</v>
      </c>
      <c r="F34" s="34">
        <v>43830</v>
      </c>
      <c r="G34" s="32">
        <v>16800</v>
      </c>
      <c r="H34" s="24">
        <v>226</v>
      </c>
    </row>
    <row r="35" spans="1:11" s="11" customFormat="1" x14ac:dyDescent="0.2">
      <c r="A35" s="10">
        <f t="shared" si="0"/>
        <v>32</v>
      </c>
      <c r="B35" s="8" t="s">
        <v>37</v>
      </c>
      <c r="C35" s="6" t="s">
        <v>38</v>
      </c>
      <c r="D35" s="20" t="s">
        <v>98</v>
      </c>
      <c r="E35" s="36">
        <v>43474</v>
      </c>
      <c r="F35" s="34">
        <v>43830</v>
      </c>
      <c r="G35" s="32">
        <v>9720</v>
      </c>
      <c r="H35" s="24">
        <v>226</v>
      </c>
    </row>
    <row r="36" spans="1:11" s="11" customFormat="1" x14ac:dyDescent="0.2">
      <c r="A36" s="10">
        <f t="shared" si="0"/>
        <v>33</v>
      </c>
      <c r="B36" s="8" t="s">
        <v>26</v>
      </c>
      <c r="C36" s="6" t="s">
        <v>11</v>
      </c>
      <c r="D36" s="20" t="s">
        <v>76</v>
      </c>
      <c r="E36" s="36">
        <v>43542</v>
      </c>
      <c r="F36" s="34">
        <v>43496</v>
      </c>
      <c r="G36" s="32">
        <v>487249.73</v>
      </c>
      <c r="H36" s="24">
        <v>223</v>
      </c>
    </row>
    <row r="37" spans="1:11" s="11" customFormat="1" x14ac:dyDescent="0.2">
      <c r="A37" s="10">
        <f t="shared" si="0"/>
        <v>34</v>
      </c>
      <c r="B37" s="8" t="s">
        <v>26</v>
      </c>
      <c r="C37" s="6" t="s">
        <v>11</v>
      </c>
      <c r="D37" s="20" t="s">
        <v>32</v>
      </c>
      <c r="E37" s="36">
        <v>43551</v>
      </c>
      <c r="F37" s="34">
        <v>43524</v>
      </c>
      <c r="G37" s="32">
        <v>494915.44</v>
      </c>
      <c r="H37" s="24">
        <v>223</v>
      </c>
    </row>
    <row r="38" spans="1:11" s="11" customFormat="1" x14ac:dyDescent="0.2">
      <c r="A38" s="10">
        <f t="shared" si="0"/>
        <v>35</v>
      </c>
      <c r="B38" s="8" t="s">
        <v>26</v>
      </c>
      <c r="C38" s="6" t="s">
        <v>11</v>
      </c>
      <c r="D38" s="20" t="s">
        <v>35</v>
      </c>
      <c r="E38" s="36">
        <v>43593</v>
      </c>
      <c r="F38" s="34">
        <v>43555</v>
      </c>
      <c r="G38" s="32">
        <v>296910.44</v>
      </c>
      <c r="H38" s="24">
        <v>223</v>
      </c>
    </row>
    <row r="39" spans="1:11" s="11" customFormat="1" x14ac:dyDescent="0.2">
      <c r="A39" s="10">
        <f t="shared" si="0"/>
        <v>36</v>
      </c>
      <c r="B39" s="8" t="s">
        <v>26</v>
      </c>
      <c r="C39" s="6" t="s">
        <v>11</v>
      </c>
      <c r="D39" s="20" t="s">
        <v>34</v>
      </c>
      <c r="E39" s="36">
        <v>43615</v>
      </c>
      <c r="F39" s="34">
        <v>43585</v>
      </c>
      <c r="G39" s="32">
        <v>263118.68</v>
      </c>
      <c r="H39" s="24">
        <v>223</v>
      </c>
    </row>
    <row r="40" spans="1:11" s="11" customFormat="1" x14ac:dyDescent="0.2">
      <c r="A40" s="10">
        <f t="shared" si="0"/>
        <v>37</v>
      </c>
      <c r="B40" s="8" t="s">
        <v>26</v>
      </c>
      <c r="C40" s="6" t="s">
        <v>11</v>
      </c>
      <c r="D40" s="20" t="s">
        <v>77</v>
      </c>
      <c r="E40" s="36">
        <v>43636</v>
      </c>
      <c r="F40" s="34">
        <v>43616</v>
      </c>
      <c r="G40" s="32">
        <v>185141.41</v>
      </c>
      <c r="H40" s="24">
        <v>223</v>
      </c>
    </row>
    <row r="41" spans="1:11" s="11" customFormat="1" ht="51" x14ac:dyDescent="0.2">
      <c r="A41" s="10">
        <f t="shared" si="0"/>
        <v>38</v>
      </c>
      <c r="B41" s="8" t="s">
        <v>42</v>
      </c>
      <c r="C41" s="6" t="s">
        <v>56</v>
      </c>
      <c r="D41" s="20" t="s">
        <v>55</v>
      </c>
      <c r="E41" s="36">
        <v>43482</v>
      </c>
      <c r="F41" s="34">
        <v>43830</v>
      </c>
      <c r="G41" s="32">
        <v>10000</v>
      </c>
      <c r="H41" s="24">
        <v>226</v>
      </c>
    </row>
    <row r="42" spans="1:11" s="11" customFormat="1" ht="63.75" x14ac:dyDescent="0.2">
      <c r="A42" s="10">
        <f>A41+1</f>
        <v>39</v>
      </c>
      <c r="B42" s="8" t="s">
        <v>42</v>
      </c>
      <c r="C42" s="6" t="s">
        <v>57</v>
      </c>
      <c r="D42" s="20" t="s">
        <v>58</v>
      </c>
      <c r="E42" s="36">
        <v>43557</v>
      </c>
      <c r="F42" s="34">
        <v>43830</v>
      </c>
      <c r="G42" s="32">
        <v>48000</v>
      </c>
      <c r="H42" s="24">
        <v>226</v>
      </c>
    </row>
    <row r="43" spans="1:11" s="11" customFormat="1" x14ac:dyDescent="0.2">
      <c r="A43" s="10">
        <f t="shared" si="0"/>
        <v>40</v>
      </c>
      <c r="B43" s="8" t="s">
        <v>45</v>
      </c>
      <c r="C43" s="6" t="s">
        <v>46</v>
      </c>
      <c r="D43" s="20" t="s">
        <v>68</v>
      </c>
      <c r="E43" s="36">
        <v>43626</v>
      </c>
      <c r="F43" s="34">
        <v>43830</v>
      </c>
      <c r="G43" s="32">
        <v>500000</v>
      </c>
      <c r="H43" s="24">
        <v>225</v>
      </c>
    </row>
    <row r="44" spans="1:11" s="11" customFormat="1" x14ac:dyDescent="0.2">
      <c r="A44" s="10">
        <f t="shared" si="0"/>
        <v>41</v>
      </c>
      <c r="B44" s="8" t="s">
        <v>48</v>
      </c>
      <c r="C44" s="6" t="s">
        <v>49</v>
      </c>
      <c r="D44" s="20" t="s">
        <v>50</v>
      </c>
      <c r="E44" s="36">
        <v>43476</v>
      </c>
      <c r="F44" s="34">
        <v>43830</v>
      </c>
      <c r="G44" s="32">
        <v>6182.52</v>
      </c>
      <c r="H44" s="24">
        <v>226</v>
      </c>
    </row>
    <row r="45" spans="1:11" s="11" customFormat="1" x14ac:dyDescent="0.2">
      <c r="A45" s="10">
        <f t="shared" si="0"/>
        <v>42</v>
      </c>
      <c r="B45" s="8" t="s">
        <v>100</v>
      </c>
      <c r="C45" s="6" t="s">
        <v>69</v>
      </c>
      <c r="D45" s="24"/>
      <c r="E45" s="34"/>
      <c r="F45" s="34">
        <v>43830</v>
      </c>
      <c r="G45" s="32">
        <v>84345</v>
      </c>
      <c r="H45" s="37">
        <v>225</v>
      </c>
    </row>
    <row r="46" spans="1:11" s="11" customFormat="1" x14ac:dyDescent="0.2">
      <c r="A46" s="10">
        <f t="shared" si="0"/>
        <v>43</v>
      </c>
      <c r="B46" s="8" t="s">
        <v>39</v>
      </c>
      <c r="C46" s="6" t="s">
        <v>40</v>
      </c>
      <c r="D46" s="20" t="s">
        <v>41</v>
      </c>
      <c r="E46" s="36">
        <v>43495</v>
      </c>
      <c r="F46" s="34">
        <v>43830</v>
      </c>
      <c r="G46" s="32">
        <v>943576</v>
      </c>
      <c r="H46" s="37">
        <v>223</v>
      </c>
      <c r="I46" s="13"/>
      <c r="K46" s="14"/>
    </row>
    <row r="47" spans="1:11" s="11" customFormat="1" x14ac:dyDescent="0.2">
      <c r="A47" s="10">
        <f t="shared" si="0"/>
        <v>44</v>
      </c>
      <c r="B47" s="8" t="s">
        <v>6</v>
      </c>
      <c r="C47" s="6" t="s">
        <v>14</v>
      </c>
      <c r="D47" s="20" t="s">
        <v>21</v>
      </c>
      <c r="E47" s="36">
        <v>43474</v>
      </c>
      <c r="F47" s="34">
        <v>43830</v>
      </c>
      <c r="G47" s="32">
        <v>95000</v>
      </c>
      <c r="H47" s="24">
        <v>221</v>
      </c>
    </row>
    <row r="48" spans="1:11" s="11" customFormat="1" x14ac:dyDescent="0.2">
      <c r="A48" s="30" t="s">
        <v>16</v>
      </c>
      <c r="B48" s="30"/>
      <c r="C48" s="30"/>
      <c r="D48" s="30"/>
      <c r="E48" s="30"/>
      <c r="F48" s="30"/>
      <c r="G48" s="27">
        <f>SUM(G4:G47)</f>
        <v>4352970.04</v>
      </c>
      <c r="H48" s="12"/>
    </row>
    <row r="49" ht="13.15" customHeight="1" x14ac:dyDescent="0.2"/>
  </sheetData>
  <autoFilter ref="A3:K48"/>
  <mergeCells count="2">
    <mergeCell ref="A1:H1"/>
    <mergeCell ref="A48:F48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2019-10-24T02:03:12Z</dcterms:modified>
</cp:coreProperties>
</file>