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8985" tabRatio="862" activeTab="0"/>
  </bookViews>
  <sheets>
    <sheet name="прил 7)" sheetId="1" r:id="rId1"/>
  </sheets>
  <definedNames/>
  <calcPr fullCalcOnLoad="1"/>
</workbook>
</file>

<file path=xl/sharedStrings.xml><?xml version="1.0" encoding="utf-8"?>
<sst xmlns="http://schemas.openxmlformats.org/spreadsheetml/2006/main" count="740" uniqueCount="261">
  <si>
    <t>110</t>
  </si>
  <si>
    <t>1</t>
  </si>
  <si>
    <t>1000</t>
  </si>
  <si>
    <t>810</t>
  </si>
  <si>
    <t>2</t>
  </si>
  <si>
    <t>Раздел, подраздел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</si>
  <si>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</si>
  <si>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</si>
  <si>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</si>
  <si>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</si>
  <si>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</si>
  <si>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</si>
  <si>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</si>
  <si>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</si>
  <si>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600</t>
  </si>
  <si>
    <t>Код ведомства</t>
  </si>
  <si>
    <t>Целевая статья</t>
  </si>
  <si>
    <t>Вид расходов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</si>
  <si>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</si>
  <si>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</si>
  <si>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</si>
  <si>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</si>
  <si>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</si>
  <si>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</si>
  <si>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</si>
  <si>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</si>
  <si>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</si>
  <si>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</si>
  <si>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</si>
  <si>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</si>
  <si>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</si>
  <si>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</si>
  <si>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</si>
  <si>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</si>
  <si>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</si>
  <si>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</si>
  <si>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</si>
  <si>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</si>
  <si>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</si>
  <si>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</si>
  <si>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</si>
  <si>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</si>
  <si>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</si>
  <si>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</si>
  <si>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</si>
  <si>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</si>
  <si>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</si>
  <si>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</si>
  <si>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</si>
  <si>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</si>
  <si>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</si>
  <si>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Субсидии бюджетным учреждениям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</si>
  <si>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</si>
  <si>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</si>
  <si>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</si>
  <si>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</si>
  <si>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</si>
  <si>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</si>
  <si>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</si>
  <si>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</si>
  <si>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Межбюджетные трансферты</t>
  </si>
  <si>
    <t>0111</t>
  </si>
  <si>
    <t>Расходы на выплаты персоналу казенных учреждений</t>
  </si>
  <si>
    <t>0310</t>
  </si>
  <si>
    <t>1102</t>
  </si>
  <si>
    <t>1100</t>
  </si>
  <si>
    <t>Физическая культура  спорт</t>
  </si>
  <si>
    <t>540</t>
  </si>
  <si>
    <t>Иные межбюджетные трансферты</t>
  </si>
  <si>
    <t>Предоставление субсидий бюджетным, автономным учреждениям и иным некоммерческим организациям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</si>
  <si>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  на 2014-2016 годы</t>
  </si>
  <si>
    <t>0700</t>
  </si>
  <si>
    <t>0707</t>
  </si>
  <si>
    <t>ОБРАЗОВАНИЕ</t>
  </si>
  <si>
    <t>Молодежная политика и оздоровление детей</t>
  </si>
  <si>
    <t>№ стр.</t>
  </si>
  <si>
    <t>870</t>
  </si>
  <si>
    <t>800</t>
  </si>
  <si>
    <t>Резервные средства</t>
  </si>
  <si>
    <t>Иные бюджетные ассигнования</t>
  </si>
  <si>
    <t>Подпрограмма «Молодёжная политика»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</si>
  <si>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</si>
  <si>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</si>
  <si>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</si>
  <si>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</si>
  <si>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Мероприятий в сфере молодежной политики</t>
  </si>
  <si>
    <t>РАСХОДЫ БЮДЖЕТА ВСЕГО</t>
  </si>
  <si>
    <t>Приложение  7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</si>
  <si>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</si>
  <si>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Подпрограмма «Организация и развитие библиотечного обслуживания»</t>
  </si>
  <si>
    <t>(тыс. рублей)</t>
  </si>
  <si>
    <t>Повышение качества содержания территории поселения в чистоте и порядке, а так же содержания мест захоронения в надлежащем виде в рамках подпрограммы «Благоустройство территории и улучшение технического состояния дорог Крутоярского сельсовета на 2014-2016 годы» муниципальной программы « Развитие жилищно-коммунального хозяйства и безопасных условий жизни на территории Крутоярского сельсовета на 2014-2016 годы»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</si>
  <si>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</si>
  <si>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</si>
  <si>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</si>
  <si>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8900000000</t>
  </si>
  <si>
    <t>8910090020</t>
  </si>
  <si>
    <t>8920090040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</si>
  <si>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</si>
  <si>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</si>
  <si>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</si>
  <si>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</si>
  <si>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</si>
  <si>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</si>
  <si>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</si>
  <si>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</si>
  <si>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0230097010</t>
  </si>
  <si>
    <t>0230000000</t>
  </si>
  <si>
    <t>0210081050</t>
  </si>
  <si>
    <t>0210095030</t>
  </si>
  <si>
    <t>0100000000</t>
  </si>
  <si>
    <t>0140000000</t>
  </si>
  <si>
    <t>0140093040</t>
  </si>
  <si>
    <t>0110000000</t>
  </si>
  <si>
    <t>0120000000</t>
  </si>
  <si>
    <t>8960090070</t>
  </si>
  <si>
    <t>0130000000</t>
  </si>
  <si>
    <t>8910000000</t>
  </si>
  <si>
    <t>8920000000</t>
  </si>
  <si>
    <t>8930000000</t>
  </si>
  <si>
    <t>8940000000</t>
  </si>
  <si>
    <t>8950000000</t>
  </si>
  <si>
    <t>Муниципальная программа « Развитие жилищно-коммунального хозяйства и безопасных условий жизни на территории Крутоярского сельсовета»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</si>
  <si>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</si>
  <si>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</si>
  <si>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сельсовета»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</si>
  <si>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 и безопасных условий жизни на территории Крутоярского сельсовета»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</si>
  <si>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</si>
  <si>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</si>
  <si>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</si>
  <si>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</si>
  <si>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</si>
  <si>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</si>
  <si>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</si>
  <si>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</si>
  <si>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</si>
  <si>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</si>
  <si>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</si>
  <si>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</si>
  <si>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</si>
  <si>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</si>
  <si>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</si>
  <si>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</si>
  <si>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</si>
  <si>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</si>
  <si>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</si>
  <si>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</si>
  <si>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</si>
  <si>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</si>
  <si>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</si>
  <si>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</si>
  <si>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</si>
  <si>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</si>
  <si>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</si>
  <si>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</si>
  <si>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</si>
  <si>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</si>
  <si>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</si>
  <si>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</si>
  <si>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</si>
  <si>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</si>
  <si>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</si>
  <si>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</si>
  <si>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</si>
  <si>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</si>
  <si>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</si>
  <si>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</si>
  <si>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</si>
  <si>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</si>
  <si>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</si>
  <si>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</si>
  <si>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</si>
  <si>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</si>
  <si>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</si>
  <si>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</si>
  <si>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71</t>
  </si>
  <si>
    <t>72</t>
  </si>
  <si>
    <t>73</t>
  </si>
  <si>
    <t>74</t>
  </si>
  <si>
    <t>Функционирование главы муниципального образования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</si>
  <si>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сельсовет»</t>
  </si>
  <si>
    <t>Функционирование местных администраций</t>
  </si>
  <si>
    <t xml:space="preserve">Дорожное хозяйство </t>
  </si>
  <si>
    <t>Повышение качества освещенности улиц и дорог в населенных пунктах поселения, снижение нарушений общественного порядка   в рамках подпрограммы   «Благоустройство территории и улучшение технического состояния дорог Крутоярского сельсовета» муниципальной программы  « Развитие жилищно-коммунального хозяйства и безопасных условий жизни на территории Крутоярского сельсовета»</t>
  </si>
  <si>
    <t xml:space="preserve">Культура </t>
  </si>
  <si>
    <t xml:space="preserve">Муниципальная программа «Развитие культуры, спорта и молодёжной политики на территории муниципального образования Крутоярский сельсовет»  </t>
  </si>
  <si>
    <t xml:space="preserve">Мероприятия в сфере молодежной политики в рамках подпрограммы «Молодёжная политика» муниципальной программы  «Развитие культуры, спорта и молодёжной политики на территории муниципального образования Крутоярский сельсовет»  </t>
  </si>
  <si>
    <t>Администрация Крутоярского сельсовета Ужурского района Красноярского края</t>
  </si>
  <si>
    <t>Создание и обеспечение деятельности административных комиссий</t>
  </si>
  <si>
    <t>Сумма на          2020 год</t>
  </si>
  <si>
    <t>Подпрограмма: Поддержка жилищно-коммунального хозяйства на территории Крутоярского сельсовета</t>
  </si>
  <si>
    <t>Снижение уровня износа коммунальной инфраструктуры</t>
  </si>
  <si>
    <t>0230097040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</si>
  <si>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</si>
  <si>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</si>
  <si>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80</t>
  </si>
  <si>
    <t>81</t>
  </si>
  <si>
    <t>82</t>
  </si>
  <si>
    <t>83</t>
  </si>
  <si>
    <t>84</t>
  </si>
  <si>
    <t>85</t>
  </si>
  <si>
    <t>86</t>
  </si>
  <si>
    <t>8900000</t>
  </si>
  <si>
    <t>Софинансирование субсидии на разработку и корректировку  проектно-сметной документации, капитальный ремонт и реконструкция зданий и помещений сельских помещение сельских учреждений клубного типа, в том числе включающие в себя выполнение  мероприятий по обеспечению пожарной безопасности в рамках подпрограммы "Обеспечения условий реализации программы и прочие мероприятия" программы "Развитие культур района"</t>
  </si>
  <si>
    <t>8988989</t>
  </si>
  <si>
    <t>87</t>
  </si>
  <si>
    <t>88</t>
  </si>
  <si>
    <t>0110092010</t>
  </si>
  <si>
    <t>89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</si>
  <si>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</t>
  </si>
  <si>
    <t>90</t>
  </si>
  <si>
    <t>91</t>
  </si>
  <si>
    <t>92</t>
  </si>
  <si>
    <t>75</t>
  </si>
  <si>
    <t>Иные пенсии, социальные доплаты к пенсиям</t>
  </si>
  <si>
    <t>Муниципальная программа «Развитие культуры, спорта и молодёжной политики на территории муниципального образования Крутоярский сельсовет"</t>
  </si>
  <si>
    <t>Подпрограмма"Развитие физической культуры и спорта"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</si>
  <si>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</si>
  <si>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</si>
  <si>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</si>
  <si>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</si>
  <si>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</si>
  <si>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</si>
  <si>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</si>
  <si>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</si>
  <si>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</si>
  <si>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</si>
  <si>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</si>
  <si>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</si>
  <si>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</si>
  <si>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</si>
  <si>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</si>
  <si>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</si>
  <si>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</si>
  <si>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</si>
  <si>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</si>
  <si>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</si>
  <si>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</si>
  <si>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</si>
  <si>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</si>
  <si>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Прочие расходы по клубам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</si>
  <si>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0110091180</t>
  </si>
  <si>
    <t>0110092020</t>
  </si>
  <si>
    <t>Прочие расходы по библиотекам в рамках подпрограммы «Организация и развитие библиотечного обслуживания»» муниципальной программы  «Развитие культуры, спорта и молодёжной политики на территории муниципального образования Крутоярский сельсовет"»</t>
  </si>
  <si>
    <t>0120091180</t>
  </si>
  <si>
    <t>0130092030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</si>
  <si>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</si>
  <si>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</si>
  <si>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</si>
  <si>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Подпрограмма: "Поддержка жилищно-коммунального хозяйства на территории Крутоярского сельсовета"</t>
  </si>
  <si>
    <t>Снижение уровня износа коммунальной инфраструктуры в рамках подпрограммы  "Поддержка жилищно-коммунального хозяйства на территории Крутоярского сельсовета" муниципальной программы « Развитие жилищно-коммунального хозяйства и безопасных условий жизни на территории Крутоярского сельсовета »</t>
  </si>
  <si>
    <t>Осуществление переданных полномочий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</si>
  <si>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 xml:space="preserve">Условно утверждаемые расходы </t>
  </si>
  <si>
    <t xml:space="preserve">« О бюджете Крутоярского сельсовета на  2019 год и </t>
  </si>
  <si>
    <t>плановый  период 2020- 2021 годы»</t>
  </si>
  <si>
    <t>Ведомственная структура расходов Крутоярского сельсовета на плановый период  2020-2021 годы</t>
  </si>
  <si>
    <t>Сумма на          2021 год</t>
  </si>
  <si>
    <t>0,0</t>
  </si>
  <si>
    <t>Подпрограммы «Организация и развитие библиотечного обслуживания»</t>
  </si>
  <si>
    <t xml:space="preserve">       К   решению № 33-100р от 27.03.2019г.</t>
  </si>
  <si>
    <t xml:space="preserve">                от 14.12.2018 № 32-99р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</si>
</sst>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9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9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73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 vertic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vertical="center" wrapText="1"/>
    </xf>
    <xf numFmtId="172" fontId="9" fillId="33" borderId="10" xfId="0" applyNumberFormat="1" applyFont="1" applyFill="1" applyBorder="1" applyAlignment="1">
      <alignment horizontal="right" vertical="center"/>
    </xf>
    <xf numFmtId="2" fontId="9" fillId="33" borderId="10" xfId="52" applyNumberFormat="1" applyFont="1" applyFill="1" applyBorder="1" applyAlignment="1">
      <alignment vertical="top" wrapText="1"/>
      <protection/>
    </xf>
    <xf numFmtId="2" fontId="9" fillId="33" borderId="10" xfId="0" applyNumberFormat="1" applyFont="1" applyFill="1" applyBorder="1" applyAlignment="1">
      <alignment vertical="center" wrapText="1"/>
    </xf>
    <xf numFmtId="49" fontId="9" fillId="33" borderId="11" xfId="0" applyNumberFormat="1" applyFont="1" applyFill="1" applyBorder="1" applyAlignment="1">
      <alignment horizontal="center" vertical="top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top"/>
    </xf>
    <xf numFmtId="2" fontId="9" fillId="33" borderId="10" xfId="0" applyNumberFormat="1" applyFont="1" applyFill="1" applyBorder="1" applyAlignment="1">
      <alignment horizontal="left" vertical="top" wrapText="1"/>
    </xf>
    <xf numFmtId="172" fontId="9" fillId="33" borderId="10" xfId="0" applyNumberFormat="1" applyFont="1" applyFill="1" applyBorder="1" applyAlignment="1">
      <alignment vertical="center" wrapText="1"/>
    </xf>
    <xf numFmtId="172" fontId="9" fillId="33" borderId="10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49" fontId="9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top" wrapText="1"/>
    </xf>
    <xf numFmtId="49" fontId="9" fillId="33" borderId="13" xfId="0" applyNumberFormat="1" applyFont="1" applyFill="1" applyBorder="1" applyAlignment="1">
      <alignment horizontal="center" vertical="top" wrapText="1"/>
    </xf>
    <xf numFmtId="49" fontId="9" fillId="33" borderId="13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73" fontId="9" fillId="33" borderId="10" xfId="0" applyNumberFormat="1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170" fontId="2" fillId="0" borderId="14" xfId="42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PageLayoutView="0" workbookViewId="0" topLeftCell="A4">
      <selection activeCell="K12" sqref="K12"/>
    </sheetView>
  </sheetViews>
  <sheetFormatPr defaultColWidth="9.140625" defaultRowHeight="15"/>
  <cols>
    <col min="1" max="1" width="4.28125" style="3" customWidth="1"/>
    <col min="2" max="2" width="39.00390625" style="9" customWidth="1"/>
    <col min="3" max="3" width="6.28125" style="5" customWidth="1"/>
    <col min="4" max="4" width="5.8515625" style="5" customWidth="1"/>
    <col min="5" max="5" width="11.57421875" style="5" customWidth="1"/>
    <col min="6" max="6" width="4.8515625" style="5" customWidth="1"/>
    <col min="7" max="7" width="10.28125" style="6" customWidth="1"/>
    <col min="8" max="8" width="11.28125" style="2" customWidth="1"/>
    <col min="9" max="9" width="7.8515625" style="10" customWidth="1"/>
    <col min="10" max="10" width="7.421875" style="10" customWidth="1"/>
    <col min="11" max="11" width="8.00390625" style="10" customWidth="1"/>
    <col min="12" max="12" width="9.140625" style="7" customWidth="1"/>
    <col min="13" max="13" width="9.140625" style="11" customWidth="1"/>
  </cols>
  <sheetData>
    <row r="1" spans="1:13" s="4" customFormat="1" ht="15.75">
      <c r="A1" s="62"/>
      <c r="B1" s="63"/>
      <c r="C1" s="64"/>
      <c r="D1" s="64"/>
      <c r="E1" s="64"/>
      <c r="F1" s="64"/>
      <c r="G1" s="65"/>
      <c r="H1" s="1" t="s">
        <v>87</v>
      </c>
      <c r="I1" s="10"/>
      <c r="J1" s="10"/>
      <c r="K1" s="1"/>
      <c r="L1" s="14"/>
      <c r="M1" s="19"/>
    </row>
    <row r="2" spans="1:13" s="4" customFormat="1" ht="15.75">
      <c r="A2" s="62"/>
      <c r="B2" s="63"/>
      <c r="C2" s="71" t="s">
        <v>259</v>
      </c>
      <c r="D2" s="71"/>
      <c r="E2" s="71"/>
      <c r="F2" s="71"/>
      <c r="G2" s="71"/>
      <c r="H2" s="71"/>
      <c r="I2" s="10"/>
      <c r="J2" s="10"/>
      <c r="K2" s="1"/>
      <c r="L2" s="14"/>
      <c r="M2" s="19"/>
    </row>
    <row r="3" spans="1:13" s="4" customFormat="1" ht="15.75">
      <c r="A3" s="62"/>
      <c r="B3" s="63"/>
      <c r="C3" s="66"/>
      <c r="D3" s="66"/>
      <c r="E3" s="66"/>
      <c r="F3" s="66"/>
      <c r="G3" s="66"/>
      <c r="H3" s="1" t="s">
        <v>253</v>
      </c>
      <c r="I3" s="10"/>
      <c r="J3" s="10"/>
      <c r="K3" s="1"/>
      <c r="L3" s="14"/>
      <c r="M3" s="19"/>
    </row>
    <row r="4" spans="1:13" s="4" customFormat="1" ht="15.75">
      <c r="A4" s="62"/>
      <c r="B4" s="63"/>
      <c r="C4" s="66"/>
      <c r="D4" s="71" t="s">
        <v>254</v>
      </c>
      <c r="E4" s="71"/>
      <c r="F4" s="71"/>
      <c r="G4" s="71"/>
      <c r="H4" s="71"/>
      <c r="I4" s="10"/>
      <c r="J4" s="10"/>
      <c r="K4" s="1"/>
      <c r="L4" s="14"/>
      <c r="M4" s="19"/>
    </row>
    <row r="5" spans="1:13" s="4" customFormat="1" ht="0.75" customHeight="1" hidden="1">
      <c r="A5" s="62"/>
      <c r="B5" s="63"/>
      <c r="C5" s="66"/>
      <c r="D5" s="66"/>
      <c r="E5" s="66"/>
      <c r="F5" s="66"/>
      <c r="G5" s="66"/>
      <c r="H5" s="1"/>
      <c r="I5" s="1"/>
      <c r="J5" s="10"/>
      <c r="K5" s="1"/>
      <c r="L5" s="14"/>
      <c r="M5" s="19"/>
    </row>
    <row r="6" spans="1:13" s="4" customFormat="1" ht="15.75" hidden="1">
      <c r="A6" s="62"/>
      <c r="B6" s="63"/>
      <c r="C6" s="66"/>
      <c r="D6" s="66"/>
      <c r="E6" s="66"/>
      <c r="F6" s="66"/>
      <c r="G6" s="66"/>
      <c r="H6" s="1"/>
      <c r="I6" s="10"/>
      <c r="J6" s="10"/>
      <c r="K6" s="1"/>
      <c r="L6" s="14"/>
      <c r="M6" s="19"/>
    </row>
    <row r="7" spans="1:13" s="4" customFormat="1" ht="15.75" hidden="1">
      <c r="A7" s="62"/>
      <c r="B7" s="63"/>
      <c r="C7" s="66"/>
      <c r="D7" s="66"/>
      <c r="E7" s="66"/>
      <c r="F7" s="66"/>
      <c r="G7" s="66"/>
      <c r="H7" s="1"/>
      <c r="I7" s="10"/>
      <c r="J7" s="10"/>
      <c r="K7" s="1"/>
      <c r="L7" s="14"/>
      <c r="M7" s="19"/>
    </row>
    <row r="8" spans="1:13" s="4" customFormat="1" ht="15.75" hidden="1">
      <c r="A8" s="62"/>
      <c r="B8" s="63"/>
      <c r="C8" s="66"/>
      <c r="D8" s="66"/>
      <c r="E8" s="66"/>
      <c r="F8" s="66"/>
      <c r="G8" s="66"/>
      <c r="H8" s="1"/>
      <c r="I8" s="10"/>
      <c r="J8" s="10"/>
      <c r="K8" s="1"/>
      <c r="L8" s="14"/>
      <c r="M8" s="19"/>
    </row>
    <row r="9" spans="1:13" s="4" customFormat="1" ht="14.25" customHeight="1">
      <c r="A9" s="62"/>
      <c r="B9" s="63"/>
      <c r="C9" s="66"/>
      <c r="D9" s="66"/>
      <c r="E9" s="74" t="s">
        <v>260</v>
      </c>
      <c r="F9" s="74"/>
      <c r="G9" s="74"/>
      <c r="H9" s="74"/>
      <c r="I9" s="10"/>
      <c r="J9" s="10"/>
      <c r="K9" s="1"/>
      <c r="L9" s="14"/>
      <c r="M9" s="19"/>
    </row>
    <row r="10" spans="1:13" s="15" customFormat="1" ht="24.75" customHeight="1">
      <c r="A10" s="69" t="s">
        <v>255</v>
      </c>
      <c r="B10" s="69"/>
      <c r="C10" s="69"/>
      <c r="D10" s="69"/>
      <c r="E10" s="69"/>
      <c r="F10" s="69"/>
      <c r="G10" s="69"/>
      <c r="H10" s="69"/>
      <c r="I10" s="23"/>
      <c r="J10" s="23"/>
      <c r="K10" s="23"/>
      <c r="M10" s="24"/>
    </row>
    <row r="11" spans="1:13" s="4" customFormat="1" ht="15.75" customHeight="1">
      <c r="A11" s="67"/>
      <c r="B11" s="67"/>
      <c r="C11" s="67"/>
      <c r="D11" s="67"/>
      <c r="E11" s="67"/>
      <c r="F11" s="67"/>
      <c r="G11" s="70" t="s">
        <v>90</v>
      </c>
      <c r="H11" s="70"/>
      <c r="I11" s="13"/>
      <c r="J11" s="13"/>
      <c r="K11" s="13"/>
      <c r="L11" s="14"/>
      <c r="M11" s="19"/>
    </row>
    <row r="12" spans="1:8" s="17" customFormat="1" ht="49.5" customHeight="1">
      <c r="A12" s="26" t="s">
        <v>75</v>
      </c>
      <c r="B12" s="26" t="s">
        <v>13</v>
      </c>
      <c r="C12" s="27" t="s">
        <v>15</v>
      </c>
      <c r="D12" s="27" t="s">
        <v>5</v>
      </c>
      <c r="E12" s="27" t="s">
        <v>16</v>
      </c>
      <c r="F12" s="27" t="s">
        <v>17</v>
      </c>
      <c r="G12" s="28" t="s">
        <v>189</v>
      </c>
      <c r="H12" s="28" t="s">
        <v>256</v>
      </c>
    </row>
    <row r="13" spans="1:8" s="17" customFormat="1" ht="12.75">
      <c r="A13" s="29"/>
      <c r="B13" s="27" t="s">
        <v>1</v>
      </c>
      <c r="C13" s="30" t="s">
        <v>4</v>
      </c>
      <c r="D13" s="30" t="s">
        <v>18</v>
      </c>
      <c r="E13" s="30" t="s">
        <v>19</v>
      </c>
      <c r="F13" s="30" t="s">
        <v>20</v>
      </c>
      <c r="G13" s="31">
        <v>6</v>
      </c>
      <c r="H13" s="32">
        <v>7</v>
      </c>
    </row>
    <row r="14" spans="1:8" s="17" customFormat="1" ht="25.5" customHeight="1">
      <c r="A14" s="29" t="s">
        <v>1</v>
      </c>
      <c r="B14" s="33" t="s">
        <v>187</v>
      </c>
      <c r="C14" s="34" t="s">
        <v>3</v>
      </c>
      <c r="D14" s="30"/>
      <c r="E14" s="30"/>
      <c r="F14" s="30"/>
      <c r="G14" s="31"/>
      <c r="H14" s="32"/>
    </row>
    <row r="15" spans="1:11" s="16" customFormat="1" ht="16.5" customHeight="1">
      <c r="A15" s="29" t="s">
        <v>4</v>
      </c>
      <c r="B15" s="35" t="s">
        <v>21</v>
      </c>
      <c r="C15" s="27" t="s">
        <v>3</v>
      </c>
      <c r="D15" s="27" t="s">
        <v>22</v>
      </c>
      <c r="E15" s="27"/>
      <c r="F15" s="27"/>
      <c r="G15" s="36">
        <f>G16+G23+G37+G32</f>
        <v>4555.3</v>
      </c>
      <c r="H15" s="36">
        <f>H16+H22</f>
        <v>4479.1</v>
      </c>
      <c r="J15" s="22"/>
      <c r="K15" s="22"/>
    </row>
    <row r="16" spans="1:8" s="12" customFormat="1" ht="39" customHeight="1">
      <c r="A16" s="29" t="s">
        <v>18</v>
      </c>
      <c r="B16" s="35" t="s">
        <v>23</v>
      </c>
      <c r="C16" s="27" t="s">
        <v>3</v>
      </c>
      <c r="D16" s="27" t="s">
        <v>24</v>
      </c>
      <c r="E16" s="27"/>
      <c r="F16" s="27"/>
      <c r="G16" s="36">
        <f>G17</f>
        <v>729.1</v>
      </c>
      <c r="H16" s="37">
        <f>G16</f>
        <v>729.1</v>
      </c>
    </row>
    <row r="17" spans="1:8" s="12" customFormat="1" ht="14.25" customHeight="1">
      <c r="A17" s="29" t="s">
        <v>19</v>
      </c>
      <c r="B17" s="35" t="s">
        <v>81</v>
      </c>
      <c r="C17" s="27" t="s">
        <v>3</v>
      </c>
      <c r="D17" s="27" t="s">
        <v>24</v>
      </c>
      <c r="E17" s="27" t="s">
        <v>95</v>
      </c>
      <c r="F17" s="27"/>
      <c r="G17" s="36">
        <f>G20</f>
        <v>729.1</v>
      </c>
      <c r="H17" s="37">
        <f>G17</f>
        <v>729.1</v>
      </c>
    </row>
    <row r="18" spans="1:8" s="12" customFormat="1" ht="25.5" customHeight="1">
      <c r="A18" s="29" t="s">
        <v>20</v>
      </c>
      <c r="B18" s="35" t="s">
        <v>179</v>
      </c>
      <c r="C18" s="27" t="s">
        <v>3</v>
      </c>
      <c r="D18" s="27" t="s">
        <v>24</v>
      </c>
      <c r="E18" s="27" t="s">
        <v>117</v>
      </c>
      <c r="F18" s="27"/>
      <c r="G18" s="36">
        <f>G21</f>
        <v>729.1</v>
      </c>
      <c r="H18" s="37">
        <f>H21</f>
        <v>729.1</v>
      </c>
    </row>
    <row r="19" spans="1:8" s="12" customFormat="1" ht="37.5" customHeight="1">
      <c r="A19" s="29" t="s">
        <v>128</v>
      </c>
      <c r="B19" s="35" t="s">
        <v>82</v>
      </c>
      <c r="C19" s="27" t="s">
        <v>3</v>
      </c>
      <c r="D19" s="27" t="s">
        <v>24</v>
      </c>
      <c r="E19" s="27" t="s">
        <v>96</v>
      </c>
      <c r="F19" s="27"/>
      <c r="G19" s="36">
        <f>G21</f>
        <v>729.1</v>
      </c>
      <c r="H19" s="37">
        <f>H21</f>
        <v>729.1</v>
      </c>
    </row>
    <row r="20" spans="1:8" s="12" customFormat="1" ht="78" customHeight="1">
      <c r="A20" s="29" t="s">
        <v>129</v>
      </c>
      <c r="B20" s="35" t="s">
        <v>25</v>
      </c>
      <c r="C20" s="27" t="s">
        <v>3</v>
      </c>
      <c r="D20" s="27" t="s">
        <v>24</v>
      </c>
      <c r="E20" s="27" t="s">
        <v>96</v>
      </c>
      <c r="F20" s="27" t="s">
        <v>26</v>
      </c>
      <c r="G20" s="36">
        <f>G21</f>
        <v>729.1</v>
      </c>
      <c r="H20" s="37">
        <f>G20</f>
        <v>729.1</v>
      </c>
    </row>
    <row r="21" spans="1:8" s="12" customFormat="1" ht="27" customHeight="1">
      <c r="A21" s="29" t="s">
        <v>130</v>
      </c>
      <c r="B21" s="35" t="s">
        <v>27</v>
      </c>
      <c r="C21" s="27" t="s">
        <v>3</v>
      </c>
      <c r="D21" s="27" t="s">
        <v>24</v>
      </c>
      <c r="E21" s="27" t="s">
        <v>96</v>
      </c>
      <c r="F21" s="27" t="s">
        <v>28</v>
      </c>
      <c r="G21" s="36">
        <v>729.1</v>
      </c>
      <c r="H21" s="37">
        <f>G21</f>
        <v>729.1</v>
      </c>
    </row>
    <row r="22" spans="1:8" s="12" customFormat="1" ht="16.5" customHeight="1">
      <c r="A22" s="29" t="s">
        <v>131</v>
      </c>
      <c r="B22" s="35" t="s">
        <v>21</v>
      </c>
      <c r="C22" s="27" t="s">
        <v>3</v>
      </c>
      <c r="D22" s="27" t="s">
        <v>22</v>
      </c>
      <c r="E22" s="27"/>
      <c r="F22" s="27"/>
      <c r="G22" s="36">
        <f>G23+G32+G37</f>
        <v>3826.2000000000003</v>
      </c>
      <c r="H22" s="37">
        <f>H23+H32+H37</f>
        <v>3750</v>
      </c>
    </row>
    <row r="23" spans="1:10" s="16" customFormat="1" ht="54" customHeight="1">
      <c r="A23" s="29" t="s">
        <v>132</v>
      </c>
      <c r="B23" s="35" t="s">
        <v>29</v>
      </c>
      <c r="C23" s="27" t="s">
        <v>3</v>
      </c>
      <c r="D23" s="27" t="s">
        <v>30</v>
      </c>
      <c r="E23" s="27"/>
      <c r="F23" s="27"/>
      <c r="G23" s="36">
        <f>G24</f>
        <v>3804.3</v>
      </c>
      <c r="H23" s="37">
        <f>H24</f>
        <v>3733.1</v>
      </c>
      <c r="J23" s="21"/>
    </row>
    <row r="24" spans="1:8" s="12" customFormat="1" ht="15" customHeight="1">
      <c r="A24" s="29" t="s">
        <v>133</v>
      </c>
      <c r="B24" s="35" t="s">
        <v>81</v>
      </c>
      <c r="C24" s="27" t="s">
        <v>3</v>
      </c>
      <c r="D24" s="27" t="s">
        <v>30</v>
      </c>
      <c r="E24" s="27" t="s">
        <v>95</v>
      </c>
      <c r="F24" s="27"/>
      <c r="G24" s="36">
        <f>G26</f>
        <v>3804.3</v>
      </c>
      <c r="H24" s="37">
        <f>H26</f>
        <v>3733.1</v>
      </c>
    </row>
    <row r="25" spans="1:8" s="12" customFormat="1" ht="15" customHeight="1">
      <c r="A25" s="29" t="s">
        <v>134</v>
      </c>
      <c r="B25" s="35" t="s">
        <v>181</v>
      </c>
      <c r="C25" s="27" t="s">
        <v>3</v>
      </c>
      <c r="D25" s="27" t="s">
        <v>30</v>
      </c>
      <c r="E25" s="27" t="s">
        <v>118</v>
      </c>
      <c r="F25" s="27"/>
      <c r="G25" s="36">
        <f>G26</f>
        <v>3804.3</v>
      </c>
      <c r="H25" s="37">
        <f>H26</f>
        <v>3733.1</v>
      </c>
    </row>
    <row r="26" spans="1:8" s="12" customFormat="1" ht="36.75" customHeight="1">
      <c r="A26" s="29" t="s">
        <v>135</v>
      </c>
      <c r="B26" s="35" t="s">
        <v>82</v>
      </c>
      <c r="C26" s="27" t="s">
        <v>3</v>
      </c>
      <c r="D26" s="27" t="s">
        <v>30</v>
      </c>
      <c r="E26" s="27" t="s">
        <v>97</v>
      </c>
      <c r="F26" s="27"/>
      <c r="G26" s="36">
        <f>G27</f>
        <v>3804.3</v>
      </c>
      <c r="H26" s="37">
        <f>H27</f>
        <v>3733.1</v>
      </c>
    </row>
    <row r="27" spans="1:8" s="12" customFormat="1" ht="78" customHeight="1">
      <c r="A27" s="29" t="s">
        <v>136</v>
      </c>
      <c r="B27" s="35" t="s">
        <v>25</v>
      </c>
      <c r="C27" s="27" t="s">
        <v>3</v>
      </c>
      <c r="D27" s="27" t="s">
        <v>30</v>
      </c>
      <c r="E27" s="27" t="s">
        <v>97</v>
      </c>
      <c r="F27" s="27" t="s">
        <v>26</v>
      </c>
      <c r="G27" s="36">
        <f>G29</f>
        <v>3804.3</v>
      </c>
      <c r="H27" s="37">
        <f>H29</f>
        <v>3733.1</v>
      </c>
    </row>
    <row r="28" spans="1:8" s="12" customFormat="1" ht="27" customHeight="1" hidden="1">
      <c r="A28" s="29"/>
      <c r="B28" s="35"/>
      <c r="C28" s="27"/>
      <c r="D28" s="27"/>
      <c r="E28" s="27"/>
      <c r="F28" s="27"/>
      <c r="G28" s="36"/>
      <c r="H28" s="37"/>
    </row>
    <row r="29" spans="1:8" s="12" customFormat="1" ht="28.5" customHeight="1">
      <c r="A29" s="29" t="s">
        <v>137</v>
      </c>
      <c r="B29" s="35" t="s">
        <v>27</v>
      </c>
      <c r="C29" s="27" t="s">
        <v>3</v>
      </c>
      <c r="D29" s="27" t="s">
        <v>30</v>
      </c>
      <c r="E29" s="27" t="s">
        <v>97</v>
      </c>
      <c r="F29" s="27" t="s">
        <v>28</v>
      </c>
      <c r="G29" s="36">
        <v>3804.3</v>
      </c>
      <c r="H29" s="37">
        <v>3733.1</v>
      </c>
    </row>
    <row r="30" spans="1:8" s="12" customFormat="1" ht="26.25" customHeight="1" hidden="1">
      <c r="A30" s="29" t="s">
        <v>136</v>
      </c>
      <c r="B30" s="35" t="s">
        <v>31</v>
      </c>
      <c r="C30" s="27" t="s">
        <v>3</v>
      </c>
      <c r="D30" s="27" t="s">
        <v>30</v>
      </c>
      <c r="E30" s="27" t="s">
        <v>97</v>
      </c>
      <c r="F30" s="27" t="s">
        <v>32</v>
      </c>
      <c r="G30" s="36">
        <f>G31</f>
        <v>0</v>
      </c>
      <c r="H30" s="37">
        <f>H31</f>
        <v>0</v>
      </c>
    </row>
    <row r="31" spans="1:8" s="12" customFormat="1" ht="38.25" hidden="1">
      <c r="A31" s="29" t="s">
        <v>137</v>
      </c>
      <c r="B31" s="35" t="s">
        <v>33</v>
      </c>
      <c r="C31" s="27" t="s">
        <v>3</v>
      </c>
      <c r="D31" s="27" t="s">
        <v>30</v>
      </c>
      <c r="E31" s="27" t="s">
        <v>97</v>
      </c>
      <c r="F31" s="27" t="s">
        <v>34</v>
      </c>
      <c r="G31" s="36">
        <v>0</v>
      </c>
      <c r="H31" s="37">
        <v>0</v>
      </c>
    </row>
    <row r="32" spans="1:8" s="16" customFormat="1" ht="15" customHeight="1">
      <c r="A32" s="29" t="s">
        <v>138</v>
      </c>
      <c r="B32" s="35" t="s">
        <v>6</v>
      </c>
      <c r="C32" s="27" t="s">
        <v>3</v>
      </c>
      <c r="D32" s="27" t="s">
        <v>61</v>
      </c>
      <c r="E32" s="27"/>
      <c r="F32" s="27"/>
      <c r="G32" s="36">
        <f aca="true" t="shared" si="0" ref="G32:H35">G33</f>
        <v>10</v>
      </c>
      <c r="H32" s="37">
        <v>5</v>
      </c>
    </row>
    <row r="33" spans="1:8" s="12" customFormat="1" ht="14.25" customHeight="1">
      <c r="A33" s="29" t="s">
        <v>139</v>
      </c>
      <c r="B33" s="35" t="s">
        <v>81</v>
      </c>
      <c r="C33" s="27" t="s">
        <v>3</v>
      </c>
      <c r="D33" s="27" t="s">
        <v>61</v>
      </c>
      <c r="E33" s="27" t="s">
        <v>95</v>
      </c>
      <c r="F33" s="27"/>
      <c r="G33" s="36">
        <f t="shared" si="0"/>
        <v>10</v>
      </c>
      <c r="H33" s="37">
        <f t="shared" si="0"/>
        <v>5</v>
      </c>
    </row>
    <row r="34" spans="1:8" s="12" customFormat="1" ht="15" customHeight="1">
      <c r="A34" s="29" t="s">
        <v>140</v>
      </c>
      <c r="B34" s="35" t="s">
        <v>83</v>
      </c>
      <c r="C34" s="27" t="s">
        <v>3</v>
      </c>
      <c r="D34" s="27" t="s">
        <v>61</v>
      </c>
      <c r="E34" s="27" t="s">
        <v>119</v>
      </c>
      <c r="F34" s="27"/>
      <c r="G34" s="36">
        <f t="shared" si="0"/>
        <v>10</v>
      </c>
      <c r="H34" s="37">
        <f t="shared" si="0"/>
        <v>5</v>
      </c>
    </row>
    <row r="35" spans="1:8" s="12" customFormat="1" ht="14.25" customHeight="1">
      <c r="A35" s="29" t="s">
        <v>141</v>
      </c>
      <c r="B35" s="35" t="s">
        <v>79</v>
      </c>
      <c r="C35" s="27" t="s">
        <v>3</v>
      </c>
      <c r="D35" s="27" t="s">
        <v>61</v>
      </c>
      <c r="E35" s="27" t="s">
        <v>98</v>
      </c>
      <c r="F35" s="27" t="s">
        <v>77</v>
      </c>
      <c r="G35" s="36">
        <f t="shared" si="0"/>
        <v>10</v>
      </c>
      <c r="H35" s="37">
        <f t="shared" si="0"/>
        <v>5</v>
      </c>
    </row>
    <row r="36" spans="1:8" s="12" customFormat="1" ht="12.75">
      <c r="A36" s="29" t="s">
        <v>142</v>
      </c>
      <c r="B36" s="35" t="s">
        <v>78</v>
      </c>
      <c r="C36" s="27" t="s">
        <v>3</v>
      </c>
      <c r="D36" s="27" t="s">
        <v>61</v>
      </c>
      <c r="E36" s="27" t="s">
        <v>98</v>
      </c>
      <c r="F36" s="27" t="s">
        <v>76</v>
      </c>
      <c r="G36" s="36">
        <v>10</v>
      </c>
      <c r="H36" s="37">
        <v>5</v>
      </c>
    </row>
    <row r="37" spans="1:8" s="12" customFormat="1" ht="15.75" customHeight="1">
      <c r="A37" s="29" t="s">
        <v>143</v>
      </c>
      <c r="B37" s="35" t="s">
        <v>7</v>
      </c>
      <c r="C37" s="27" t="s">
        <v>3</v>
      </c>
      <c r="D37" s="27" t="s">
        <v>35</v>
      </c>
      <c r="E37" s="27"/>
      <c r="F37" s="27"/>
      <c r="G37" s="36">
        <f aca="true" t="shared" si="1" ref="G37:H40">G38</f>
        <v>11.9</v>
      </c>
      <c r="H37" s="37">
        <f t="shared" si="1"/>
        <v>11.9</v>
      </c>
    </row>
    <row r="38" spans="1:8" s="12" customFormat="1" ht="17.25" customHeight="1">
      <c r="A38" s="29" t="s">
        <v>144</v>
      </c>
      <c r="B38" s="35" t="s">
        <v>81</v>
      </c>
      <c r="C38" s="27" t="s">
        <v>3</v>
      </c>
      <c r="D38" s="27" t="s">
        <v>35</v>
      </c>
      <c r="E38" s="27" t="s">
        <v>120</v>
      </c>
      <c r="F38" s="27"/>
      <c r="G38" s="36">
        <f>G40</f>
        <v>11.9</v>
      </c>
      <c r="H38" s="37">
        <f>H40</f>
        <v>11.9</v>
      </c>
    </row>
    <row r="39" spans="1:8" s="12" customFormat="1" ht="27" customHeight="1">
      <c r="A39" s="29" t="s">
        <v>145</v>
      </c>
      <c r="B39" s="38" t="s">
        <v>188</v>
      </c>
      <c r="C39" s="27" t="s">
        <v>3</v>
      </c>
      <c r="D39" s="27" t="s">
        <v>35</v>
      </c>
      <c r="E39" s="27" t="s">
        <v>99</v>
      </c>
      <c r="F39" s="27"/>
      <c r="G39" s="36">
        <v>10</v>
      </c>
      <c r="H39" s="37">
        <v>10</v>
      </c>
    </row>
    <row r="40" spans="1:8" s="12" customFormat="1" ht="29.25" customHeight="1">
      <c r="A40" s="29" t="s">
        <v>146</v>
      </c>
      <c r="B40" s="35" t="s">
        <v>31</v>
      </c>
      <c r="C40" s="27" t="s">
        <v>3</v>
      </c>
      <c r="D40" s="27" t="s">
        <v>35</v>
      </c>
      <c r="E40" s="27" t="s">
        <v>99</v>
      </c>
      <c r="F40" s="27" t="s">
        <v>32</v>
      </c>
      <c r="G40" s="36">
        <f t="shared" si="1"/>
        <v>11.9</v>
      </c>
      <c r="H40" s="37">
        <f t="shared" si="1"/>
        <v>11.9</v>
      </c>
    </row>
    <row r="41" spans="1:8" s="12" customFormat="1" ht="38.25" customHeight="1">
      <c r="A41" s="29" t="s">
        <v>147</v>
      </c>
      <c r="B41" s="35" t="s">
        <v>33</v>
      </c>
      <c r="C41" s="27" t="s">
        <v>3</v>
      </c>
      <c r="D41" s="27" t="s">
        <v>35</v>
      </c>
      <c r="E41" s="27" t="s">
        <v>99</v>
      </c>
      <c r="F41" s="27" t="s">
        <v>34</v>
      </c>
      <c r="G41" s="36">
        <v>11.9</v>
      </c>
      <c r="H41" s="37">
        <v>11.9</v>
      </c>
    </row>
    <row r="42" spans="1:8" s="16" customFormat="1" ht="12.75" hidden="1">
      <c r="A42" s="29" t="s">
        <v>148</v>
      </c>
      <c r="B42" s="35" t="s">
        <v>36</v>
      </c>
      <c r="C42" s="27" t="s">
        <v>3</v>
      </c>
      <c r="D42" s="27" t="s">
        <v>37</v>
      </c>
      <c r="E42" s="27"/>
      <c r="F42" s="27"/>
      <c r="G42" s="36">
        <f aca="true" t="shared" si="2" ref="G42:H44">G43</f>
        <v>0</v>
      </c>
      <c r="H42" s="37">
        <f t="shared" si="2"/>
        <v>0</v>
      </c>
    </row>
    <row r="43" spans="1:8" s="12" customFormat="1" ht="25.5" customHeight="1" hidden="1">
      <c r="A43" s="29" t="s">
        <v>149</v>
      </c>
      <c r="B43" s="35" t="s">
        <v>8</v>
      </c>
      <c r="C43" s="27" t="s">
        <v>3</v>
      </c>
      <c r="D43" s="27" t="s">
        <v>38</v>
      </c>
      <c r="E43" s="27"/>
      <c r="F43" s="27"/>
      <c r="G43" s="36">
        <f t="shared" si="2"/>
        <v>0</v>
      </c>
      <c r="H43" s="37">
        <f t="shared" si="2"/>
        <v>0</v>
      </c>
    </row>
    <row r="44" spans="1:8" s="12" customFormat="1" ht="12.75" hidden="1">
      <c r="A44" s="29" t="s">
        <v>150</v>
      </c>
      <c r="B44" s="35" t="s">
        <v>81</v>
      </c>
      <c r="C44" s="27" t="s">
        <v>3</v>
      </c>
      <c r="D44" s="27" t="s">
        <v>38</v>
      </c>
      <c r="E44" s="27" t="s">
        <v>121</v>
      </c>
      <c r="F44" s="27"/>
      <c r="G44" s="36">
        <f t="shared" si="2"/>
        <v>0</v>
      </c>
      <c r="H44" s="37">
        <f t="shared" si="2"/>
        <v>0</v>
      </c>
    </row>
    <row r="45" spans="1:8" s="12" customFormat="1" ht="73.5" customHeight="1" hidden="1">
      <c r="A45" s="29" t="s">
        <v>151</v>
      </c>
      <c r="B45" s="35" t="s">
        <v>39</v>
      </c>
      <c r="C45" s="27" t="s">
        <v>3</v>
      </c>
      <c r="D45" s="27" t="s">
        <v>38</v>
      </c>
      <c r="E45" s="27" t="s">
        <v>100</v>
      </c>
      <c r="F45" s="27"/>
      <c r="G45" s="36">
        <f>G46+G48</f>
        <v>0</v>
      </c>
      <c r="H45" s="37">
        <f>H46+H48</f>
        <v>0</v>
      </c>
    </row>
    <row r="46" spans="1:8" s="12" customFormat="1" ht="75" customHeight="1" hidden="1">
      <c r="A46" s="29" t="s">
        <v>152</v>
      </c>
      <c r="B46" s="35" t="s">
        <v>25</v>
      </c>
      <c r="C46" s="27" t="s">
        <v>3</v>
      </c>
      <c r="D46" s="27" t="s">
        <v>38</v>
      </c>
      <c r="E46" s="27" t="s">
        <v>100</v>
      </c>
      <c r="F46" s="27" t="s">
        <v>26</v>
      </c>
      <c r="G46" s="36">
        <f>G47</f>
        <v>0</v>
      </c>
      <c r="H46" s="37">
        <f>H47</f>
        <v>0</v>
      </c>
    </row>
    <row r="47" spans="1:8" s="12" customFormat="1" ht="38.25" customHeight="1" hidden="1">
      <c r="A47" s="29" t="s">
        <v>153</v>
      </c>
      <c r="B47" s="35" t="s">
        <v>27</v>
      </c>
      <c r="C47" s="27" t="s">
        <v>3</v>
      </c>
      <c r="D47" s="27" t="s">
        <v>38</v>
      </c>
      <c r="E47" s="27" t="s">
        <v>100</v>
      </c>
      <c r="F47" s="27" t="s">
        <v>28</v>
      </c>
      <c r="G47" s="36">
        <v>0</v>
      </c>
      <c r="H47" s="37">
        <v>0</v>
      </c>
    </row>
    <row r="48" spans="1:8" s="12" customFormat="1" ht="25.5" customHeight="1" hidden="1">
      <c r="A48" s="29" t="s">
        <v>154</v>
      </c>
      <c r="B48" s="35" t="s">
        <v>31</v>
      </c>
      <c r="C48" s="27" t="s">
        <v>3</v>
      </c>
      <c r="D48" s="27" t="s">
        <v>38</v>
      </c>
      <c r="E48" s="27" t="s">
        <v>100</v>
      </c>
      <c r="F48" s="27" t="s">
        <v>32</v>
      </c>
      <c r="G48" s="36">
        <f>G49</f>
        <v>0</v>
      </c>
      <c r="H48" s="37">
        <f>H49</f>
        <v>0</v>
      </c>
    </row>
    <row r="49" spans="1:8" s="12" customFormat="1" ht="38.25" hidden="1">
      <c r="A49" s="29" t="s">
        <v>155</v>
      </c>
      <c r="B49" s="35" t="s">
        <v>33</v>
      </c>
      <c r="C49" s="27" t="s">
        <v>3</v>
      </c>
      <c r="D49" s="27" t="s">
        <v>38</v>
      </c>
      <c r="E49" s="27" t="s">
        <v>100</v>
      </c>
      <c r="F49" s="27" t="s">
        <v>34</v>
      </c>
      <c r="G49" s="36">
        <v>0</v>
      </c>
      <c r="H49" s="37">
        <v>0</v>
      </c>
    </row>
    <row r="50" spans="1:8" s="12" customFormat="1" ht="12.75">
      <c r="A50" s="29" t="s">
        <v>148</v>
      </c>
      <c r="B50" s="35" t="s">
        <v>36</v>
      </c>
      <c r="C50" s="27" t="s">
        <v>3</v>
      </c>
      <c r="D50" s="27" t="s">
        <v>37</v>
      </c>
      <c r="E50" s="27"/>
      <c r="F50" s="27"/>
      <c r="G50" s="36">
        <f aca="true" t="shared" si="3" ref="G50:H52">G51</f>
        <v>293.70000000000005</v>
      </c>
      <c r="H50" s="37">
        <f t="shared" si="3"/>
        <v>0</v>
      </c>
    </row>
    <row r="51" spans="1:8" s="12" customFormat="1" ht="12.75">
      <c r="A51" s="29" t="s">
        <v>149</v>
      </c>
      <c r="B51" s="35" t="s">
        <v>8</v>
      </c>
      <c r="C51" s="27" t="s">
        <v>3</v>
      </c>
      <c r="D51" s="27" t="s">
        <v>38</v>
      </c>
      <c r="E51" s="27"/>
      <c r="F51" s="27"/>
      <c r="G51" s="36">
        <f t="shared" si="3"/>
        <v>293.70000000000005</v>
      </c>
      <c r="H51" s="37">
        <f t="shared" si="3"/>
        <v>0</v>
      </c>
    </row>
    <row r="52" spans="1:8" s="12" customFormat="1" ht="12.75">
      <c r="A52" s="29" t="s">
        <v>150</v>
      </c>
      <c r="B52" s="35" t="s">
        <v>81</v>
      </c>
      <c r="C52" s="27" t="s">
        <v>3</v>
      </c>
      <c r="D52" s="27" t="s">
        <v>38</v>
      </c>
      <c r="E52" s="27" t="s">
        <v>95</v>
      </c>
      <c r="F52" s="27"/>
      <c r="G52" s="36">
        <f t="shared" si="3"/>
        <v>293.70000000000005</v>
      </c>
      <c r="H52" s="37">
        <f t="shared" si="3"/>
        <v>0</v>
      </c>
    </row>
    <row r="53" spans="1:8" s="12" customFormat="1" ht="79.5" customHeight="1">
      <c r="A53" s="29" t="s">
        <v>151</v>
      </c>
      <c r="B53" s="39" t="s">
        <v>248</v>
      </c>
      <c r="C53" s="27" t="s">
        <v>3</v>
      </c>
      <c r="D53" s="27" t="s">
        <v>38</v>
      </c>
      <c r="E53" s="27" t="s">
        <v>100</v>
      </c>
      <c r="F53" s="27"/>
      <c r="G53" s="36">
        <f>G54+G56</f>
        <v>293.70000000000005</v>
      </c>
      <c r="H53" s="37">
        <f>H54+H56</f>
        <v>0</v>
      </c>
    </row>
    <row r="54" spans="1:8" s="12" customFormat="1" ht="78" customHeight="1">
      <c r="A54" s="29" t="s">
        <v>152</v>
      </c>
      <c r="B54" s="35" t="s">
        <v>25</v>
      </c>
      <c r="C54" s="27" t="s">
        <v>3</v>
      </c>
      <c r="D54" s="27" t="s">
        <v>38</v>
      </c>
      <c r="E54" s="27" t="s">
        <v>100</v>
      </c>
      <c r="F54" s="27" t="s">
        <v>26</v>
      </c>
      <c r="G54" s="36">
        <f>G55</f>
        <v>279.1</v>
      </c>
      <c r="H54" s="37">
        <f>H55</f>
        <v>0</v>
      </c>
    </row>
    <row r="55" spans="1:8" s="12" customFormat="1" ht="25.5">
      <c r="A55" s="29" t="s">
        <v>153</v>
      </c>
      <c r="B55" s="35" t="s">
        <v>27</v>
      </c>
      <c r="C55" s="27" t="s">
        <v>3</v>
      </c>
      <c r="D55" s="27" t="s">
        <v>38</v>
      </c>
      <c r="E55" s="27" t="s">
        <v>100</v>
      </c>
      <c r="F55" s="27" t="s">
        <v>28</v>
      </c>
      <c r="G55" s="36">
        <v>279.1</v>
      </c>
      <c r="H55" s="37">
        <v>0</v>
      </c>
    </row>
    <row r="56" spans="1:8" s="12" customFormat="1" ht="30.75" customHeight="1">
      <c r="A56" s="29" t="s">
        <v>154</v>
      </c>
      <c r="B56" s="35" t="s">
        <v>31</v>
      </c>
      <c r="C56" s="27" t="s">
        <v>3</v>
      </c>
      <c r="D56" s="27" t="s">
        <v>38</v>
      </c>
      <c r="E56" s="27" t="s">
        <v>100</v>
      </c>
      <c r="F56" s="27" t="s">
        <v>32</v>
      </c>
      <c r="G56" s="36">
        <f>G57</f>
        <v>14.6</v>
      </c>
      <c r="H56" s="37">
        <f>H57</f>
        <v>0</v>
      </c>
    </row>
    <row r="57" spans="1:8" s="12" customFormat="1" ht="38.25" customHeight="1">
      <c r="A57" s="29" t="s">
        <v>155</v>
      </c>
      <c r="B57" s="35" t="s">
        <v>33</v>
      </c>
      <c r="C57" s="27" t="s">
        <v>3</v>
      </c>
      <c r="D57" s="27" t="s">
        <v>38</v>
      </c>
      <c r="E57" s="27" t="s">
        <v>100</v>
      </c>
      <c r="F57" s="27" t="s">
        <v>34</v>
      </c>
      <c r="G57" s="36">
        <v>14.6</v>
      </c>
      <c r="H57" s="37">
        <v>0</v>
      </c>
    </row>
    <row r="58" spans="1:8" s="16" customFormat="1" ht="27" customHeight="1">
      <c r="A58" s="29" t="s">
        <v>156</v>
      </c>
      <c r="B58" s="35" t="s">
        <v>40</v>
      </c>
      <c r="C58" s="27" t="s">
        <v>3</v>
      </c>
      <c r="D58" s="27" t="s">
        <v>41</v>
      </c>
      <c r="E58" s="27"/>
      <c r="F58" s="27"/>
      <c r="G58" s="36">
        <f>G61</f>
        <v>846</v>
      </c>
      <c r="H58" s="37">
        <f>H59</f>
        <v>737.3</v>
      </c>
    </row>
    <row r="59" spans="1:8" s="12" customFormat="1" ht="15.75" customHeight="1">
      <c r="A59" s="29" t="s">
        <v>157</v>
      </c>
      <c r="B59" s="35" t="s">
        <v>9</v>
      </c>
      <c r="C59" s="27" t="s">
        <v>3</v>
      </c>
      <c r="D59" s="27" t="s">
        <v>63</v>
      </c>
      <c r="E59" s="27"/>
      <c r="F59" s="27"/>
      <c r="G59" s="36">
        <f>G60</f>
        <v>846</v>
      </c>
      <c r="H59" s="37">
        <f>H60</f>
        <v>737.3</v>
      </c>
    </row>
    <row r="60" spans="1:8" s="12" customFormat="1" ht="51.75" customHeight="1">
      <c r="A60" s="29" t="s">
        <v>158</v>
      </c>
      <c r="B60" s="35" t="s">
        <v>122</v>
      </c>
      <c r="C60" s="27" t="s">
        <v>3</v>
      </c>
      <c r="D60" s="27" t="s">
        <v>63</v>
      </c>
      <c r="E60" s="27" t="s">
        <v>101</v>
      </c>
      <c r="F60" s="27"/>
      <c r="G60" s="36">
        <f>G61</f>
        <v>846</v>
      </c>
      <c r="H60" s="37">
        <f>H61</f>
        <v>737.3</v>
      </c>
    </row>
    <row r="61" spans="1:8" s="12" customFormat="1" ht="52.5" customHeight="1">
      <c r="A61" s="29" t="s">
        <v>159</v>
      </c>
      <c r="B61" s="35" t="s">
        <v>123</v>
      </c>
      <c r="C61" s="27" t="s">
        <v>3</v>
      </c>
      <c r="D61" s="27" t="s">
        <v>63</v>
      </c>
      <c r="E61" s="27" t="s">
        <v>102</v>
      </c>
      <c r="F61" s="27"/>
      <c r="G61" s="36">
        <f>G64</f>
        <v>846</v>
      </c>
      <c r="H61" s="37">
        <f>H62</f>
        <v>737.3</v>
      </c>
    </row>
    <row r="62" spans="1:8" s="12" customFormat="1" ht="128.25" customHeight="1">
      <c r="A62" s="29" t="s">
        <v>160</v>
      </c>
      <c r="B62" s="35" t="s">
        <v>126</v>
      </c>
      <c r="C62" s="27" t="s">
        <v>3</v>
      </c>
      <c r="D62" s="27" t="s">
        <v>63</v>
      </c>
      <c r="E62" s="27" t="s">
        <v>103</v>
      </c>
      <c r="F62" s="27"/>
      <c r="G62" s="36">
        <f>G64</f>
        <v>846</v>
      </c>
      <c r="H62" s="37">
        <f>H64</f>
        <v>737.3</v>
      </c>
    </row>
    <row r="63" spans="1:8" s="12" customFormat="1" ht="76.5" customHeight="1">
      <c r="A63" s="29" t="s">
        <v>161</v>
      </c>
      <c r="B63" s="35" t="s">
        <v>25</v>
      </c>
      <c r="C63" s="27" t="s">
        <v>3</v>
      </c>
      <c r="D63" s="27" t="s">
        <v>63</v>
      </c>
      <c r="E63" s="27" t="s">
        <v>103</v>
      </c>
      <c r="F63" s="27" t="s">
        <v>26</v>
      </c>
      <c r="G63" s="36">
        <f>G64</f>
        <v>846</v>
      </c>
      <c r="H63" s="37">
        <f>H64</f>
        <v>737.3</v>
      </c>
    </row>
    <row r="64" spans="1:8" s="12" customFormat="1" ht="29.25" customHeight="1">
      <c r="A64" s="29" t="s">
        <v>162</v>
      </c>
      <c r="B64" s="35" t="s">
        <v>62</v>
      </c>
      <c r="C64" s="27" t="s">
        <v>3</v>
      </c>
      <c r="D64" s="27" t="s">
        <v>63</v>
      </c>
      <c r="E64" s="27" t="s">
        <v>103</v>
      </c>
      <c r="F64" s="27" t="s">
        <v>0</v>
      </c>
      <c r="G64" s="36">
        <v>846</v>
      </c>
      <c r="H64" s="37">
        <v>737.3</v>
      </c>
    </row>
    <row r="65" spans="1:8" s="12" customFormat="1" ht="26.25" customHeight="1" hidden="1">
      <c r="A65" s="29" t="s">
        <v>163</v>
      </c>
      <c r="B65" s="35" t="s">
        <v>31</v>
      </c>
      <c r="C65" s="27" t="s">
        <v>3</v>
      </c>
      <c r="D65" s="27" t="s">
        <v>63</v>
      </c>
      <c r="E65" s="27" t="s">
        <v>103</v>
      </c>
      <c r="F65" s="27" t="s">
        <v>32</v>
      </c>
      <c r="G65" s="36">
        <f>G66</f>
        <v>0</v>
      </c>
      <c r="H65" s="37">
        <f>H66</f>
        <v>0</v>
      </c>
    </row>
    <row r="66" spans="1:8" s="12" customFormat="1" ht="38.25" hidden="1">
      <c r="A66" s="29" t="s">
        <v>164</v>
      </c>
      <c r="B66" s="35" t="s">
        <v>33</v>
      </c>
      <c r="C66" s="27" t="s">
        <v>3</v>
      </c>
      <c r="D66" s="27" t="s">
        <v>63</v>
      </c>
      <c r="E66" s="27" t="s">
        <v>103</v>
      </c>
      <c r="F66" s="27" t="s">
        <v>34</v>
      </c>
      <c r="G66" s="36">
        <v>0</v>
      </c>
      <c r="H66" s="37">
        <v>0</v>
      </c>
    </row>
    <row r="67" spans="1:8" s="12" customFormat="1" ht="15.75" customHeight="1">
      <c r="A67" s="40" t="s">
        <v>163</v>
      </c>
      <c r="B67" s="35" t="s">
        <v>42</v>
      </c>
      <c r="C67" s="27" t="s">
        <v>3</v>
      </c>
      <c r="D67" s="41" t="s">
        <v>43</v>
      </c>
      <c r="E67" s="41"/>
      <c r="F67" s="41"/>
      <c r="G67" s="36">
        <f>G68</f>
        <v>255.8</v>
      </c>
      <c r="H67" s="37">
        <f>H68</f>
        <v>290.7</v>
      </c>
    </row>
    <row r="68" spans="1:8" s="12" customFormat="1" ht="16.5" customHeight="1">
      <c r="A68" s="40" t="s">
        <v>164</v>
      </c>
      <c r="B68" s="35" t="s">
        <v>182</v>
      </c>
      <c r="C68" s="27" t="s">
        <v>3</v>
      </c>
      <c r="D68" s="41" t="s">
        <v>44</v>
      </c>
      <c r="E68" s="41"/>
      <c r="F68" s="41"/>
      <c r="G68" s="36">
        <f>G69</f>
        <v>255.8</v>
      </c>
      <c r="H68" s="37">
        <f>H69</f>
        <v>290.7</v>
      </c>
    </row>
    <row r="69" spans="1:8" s="12" customFormat="1" ht="51" customHeight="1">
      <c r="A69" s="40" t="s">
        <v>165</v>
      </c>
      <c r="B69" s="35" t="s">
        <v>124</v>
      </c>
      <c r="C69" s="27" t="s">
        <v>3</v>
      </c>
      <c r="D69" s="41" t="s">
        <v>44</v>
      </c>
      <c r="E69" s="27" t="s">
        <v>101</v>
      </c>
      <c r="F69" s="41"/>
      <c r="G69" s="36">
        <f>G71</f>
        <v>255.8</v>
      </c>
      <c r="H69" s="37">
        <f>H70</f>
        <v>290.7</v>
      </c>
    </row>
    <row r="70" spans="1:9" s="12" customFormat="1" ht="41.25" customHeight="1">
      <c r="A70" s="40" t="s">
        <v>166</v>
      </c>
      <c r="B70" s="35" t="s">
        <v>125</v>
      </c>
      <c r="C70" s="27" t="s">
        <v>3</v>
      </c>
      <c r="D70" s="41" t="s">
        <v>44</v>
      </c>
      <c r="E70" s="27" t="s">
        <v>104</v>
      </c>
      <c r="F70" s="41"/>
      <c r="G70" s="36">
        <f>G71</f>
        <v>255.8</v>
      </c>
      <c r="H70" s="37">
        <f>H71</f>
        <v>290.7</v>
      </c>
      <c r="I70" s="18"/>
    </row>
    <row r="71" spans="1:8" s="12" customFormat="1" ht="102.75" customHeight="1">
      <c r="A71" s="40" t="s">
        <v>167</v>
      </c>
      <c r="B71" s="35" t="s">
        <v>127</v>
      </c>
      <c r="C71" s="27" t="s">
        <v>3</v>
      </c>
      <c r="D71" s="41" t="s">
        <v>44</v>
      </c>
      <c r="E71" s="27" t="s">
        <v>105</v>
      </c>
      <c r="F71" s="41"/>
      <c r="G71" s="36">
        <f>G72</f>
        <v>255.8</v>
      </c>
      <c r="H71" s="37">
        <f>H72</f>
        <v>290.7</v>
      </c>
    </row>
    <row r="72" spans="1:8" s="12" customFormat="1" ht="30" customHeight="1">
      <c r="A72" s="42" t="s">
        <v>168</v>
      </c>
      <c r="B72" s="35" t="s">
        <v>31</v>
      </c>
      <c r="C72" s="27" t="s">
        <v>3</v>
      </c>
      <c r="D72" s="41" t="s">
        <v>44</v>
      </c>
      <c r="E72" s="41" t="s">
        <v>105</v>
      </c>
      <c r="F72" s="27" t="s">
        <v>32</v>
      </c>
      <c r="G72" s="36">
        <f>G73</f>
        <v>255.8</v>
      </c>
      <c r="H72" s="37">
        <f>H73</f>
        <v>290.7</v>
      </c>
    </row>
    <row r="73" spans="1:8" s="12" customFormat="1" ht="44.25" customHeight="1">
      <c r="A73" s="42" t="s">
        <v>169</v>
      </c>
      <c r="B73" s="35" t="s">
        <v>33</v>
      </c>
      <c r="C73" s="27" t="s">
        <v>3</v>
      </c>
      <c r="D73" s="27" t="s">
        <v>44</v>
      </c>
      <c r="E73" s="27" t="s">
        <v>105</v>
      </c>
      <c r="F73" s="27" t="s">
        <v>34</v>
      </c>
      <c r="G73" s="36">
        <v>255.8</v>
      </c>
      <c r="H73" s="37">
        <v>290.7</v>
      </c>
    </row>
    <row r="74" spans="1:8" s="16" customFormat="1" ht="13.5" customHeight="1">
      <c r="A74" s="29" t="s">
        <v>170</v>
      </c>
      <c r="B74" s="43" t="s">
        <v>84</v>
      </c>
      <c r="C74" s="27" t="s">
        <v>3</v>
      </c>
      <c r="D74" s="27" t="s">
        <v>45</v>
      </c>
      <c r="E74" s="27"/>
      <c r="F74" s="27"/>
      <c r="G74" s="44">
        <f>G86+G80</f>
        <v>220</v>
      </c>
      <c r="H74" s="45">
        <f>H86</f>
        <v>350</v>
      </c>
    </row>
    <row r="75" spans="1:8" s="16" customFormat="1" ht="12.75" hidden="1">
      <c r="A75" s="29"/>
      <c r="B75" s="35" t="s">
        <v>92</v>
      </c>
      <c r="C75" s="27" t="s">
        <v>3</v>
      </c>
      <c r="D75" s="27" t="s">
        <v>93</v>
      </c>
      <c r="E75" s="27"/>
      <c r="F75" s="27"/>
      <c r="G75" s="44">
        <v>0</v>
      </c>
      <c r="H75" s="45">
        <v>0</v>
      </c>
    </row>
    <row r="76" spans="1:8" s="16" customFormat="1" ht="51" hidden="1">
      <c r="A76" s="29"/>
      <c r="B76" s="35" t="s">
        <v>88</v>
      </c>
      <c r="C76" s="27" t="s">
        <v>3</v>
      </c>
      <c r="D76" s="27" t="s">
        <v>93</v>
      </c>
      <c r="E76" s="27" t="s">
        <v>101</v>
      </c>
      <c r="F76" s="27"/>
      <c r="G76" s="44">
        <v>0</v>
      </c>
      <c r="H76" s="45">
        <v>0</v>
      </c>
    </row>
    <row r="77" spans="1:8" s="16" customFormat="1" ht="39" hidden="1" thickBot="1">
      <c r="A77" s="29"/>
      <c r="B77" s="46" t="s">
        <v>94</v>
      </c>
      <c r="C77" s="27" t="s">
        <v>3</v>
      </c>
      <c r="D77" s="27" t="s">
        <v>93</v>
      </c>
      <c r="E77" s="27" t="s">
        <v>107</v>
      </c>
      <c r="F77" s="27"/>
      <c r="G77" s="44">
        <v>0</v>
      </c>
      <c r="H77" s="45">
        <v>0</v>
      </c>
    </row>
    <row r="78" spans="1:8" s="16" customFormat="1" ht="25.5" hidden="1">
      <c r="A78" s="29"/>
      <c r="B78" s="35" t="s">
        <v>31</v>
      </c>
      <c r="C78" s="27" t="s">
        <v>3</v>
      </c>
      <c r="D78" s="27" t="s">
        <v>93</v>
      </c>
      <c r="E78" s="27" t="s">
        <v>106</v>
      </c>
      <c r="F78" s="27" t="s">
        <v>32</v>
      </c>
      <c r="G78" s="44">
        <v>0</v>
      </c>
      <c r="H78" s="45">
        <v>0</v>
      </c>
    </row>
    <row r="79" spans="1:8" s="16" customFormat="1" ht="17.25" customHeight="1" hidden="1">
      <c r="A79" s="29"/>
      <c r="B79" s="35" t="s">
        <v>33</v>
      </c>
      <c r="C79" s="27" t="s">
        <v>3</v>
      </c>
      <c r="D79" s="27" t="s">
        <v>93</v>
      </c>
      <c r="E79" s="27" t="s">
        <v>106</v>
      </c>
      <c r="F79" s="27" t="s">
        <v>34</v>
      </c>
      <c r="G79" s="44">
        <v>0</v>
      </c>
      <c r="H79" s="45">
        <v>0</v>
      </c>
    </row>
    <row r="80" spans="1:8" s="16" customFormat="1" ht="15.75" customHeight="1">
      <c r="A80" s="29" t="s">
        <v>171</v>
      </c>
      <c r="B80" s="35" t="s">
        <v>92</v>
      </c>
      <c r="C80" s="27" t="s">
        <v>3</v>
      </c>
      <c r="D80" s="27" t="s">
        <v>93</v>
      </c>
      <c r="E80" s="27"/>
      <c r="F80" s="27"/>
      <c r="G80" s="36">
        <f>G85</f>
        <v>5</v>
      </c>
      <c r="H80" s="37">
        <v>0</v>
      </c>
    </row>
    <row r="81" spans="1:8" s="16" customFormat="1" ht="53.25" customHeight="1">
      <c r="A81" s="29" t="s">
        <v>172</v>
      </c>
      <c r="B81" s="35" t="s">
        <v>124</v>
      </c>
      <c r="C81" s="27" t="s">
        <v>3</v>
      </c>
      <c r="D81" s="27" t="s">
        <v>93</v>
      </c>
      <c r="E81" s="27" t="s">
        <v>101</v>
      </c>
      <c r="F81" s="27"/>
      <c r="G81" s="36">
        <f>G85</f>
        <v>5</v>
      </c>
      <c r="H81" s="37">
        <v>0</v>
      </c>
    </row>
    <row r="82" spans="1:8" s="16" customFormat="1" ht="36.75" customHeight="1">
      <c r="A82" s="29" t="s">
        <v>173</v>
      </c>
      <c r="B82" s="47" t="s">
        <v>249</v>
      </c>
      <c r="C82" s="27" t="s">
        <v>3</v>
      </c>
      <c r="D82" s="27" t="s">
        <v>93</v>
      </c>
      <c r="E82" s="27" t="s">
        <v>107</v>
      </c>
      <c r="F82" s="27"/>
      <c r="G82" s="36">
        <f>G85</f>
        <v>5</v>
      </c>
      <c r="H82" s="37">
        <v>0</v>
      </c>
    </row>
    <row r="83" spans="1:8" s="16" customFormat="1" ht="90" customHeight="1">
      <c r="A83" s="29" t="s">
        <v>174</v>
      </c>
      <c r="B83" s="47" t="s">
        <v>250</v>
      </c>
      <c r="C83" s="27" t="s">
        <v>3</v>
      </c>
      <c r="D83" s="27" t="s">
        <v>93</v>
      </c>
      <c r="E83" s="27" t="s">
        <v>192</v>
      </c>
      <c r="F83" s="27"/>
      <c r="G83" s="36">
        <f>G85</f>
        <v>5</v>
      </c>
      <c r="H83" s="37">
        <v>0</v>
      </c>
    </row>
    <row r="84" spans="1:8" s="16" customFormat="1" ht="28.5" customHeight="1">
      <c r="A84" s="29" t="s">
        <v>218</v>
      </c>
      <c r="B84" s="35" t="s">
        <v>31</v>
      </c>
      <c r="C84" s="27" t="s">
        <v>3</v>
      </c>
      <c r="D84" s="27" t="s">
        <v>93</v>
      </c>
      <c r="E84" s="27" t="s">
        <v>192</v>
      </c>
      <c r="F84" s="27" t="s">
        <v>32</v>
      </c>
      <c r="G84" s="36">
        <f>G85</f>
        <v>5</v>
      </c>
      <c r="H84" s="37">
        <v>0</v>
      </c>
    </row>
    <row r="85" spans="1:8" s="16" customFormat="1" ht="41.25" customHeight="1">
      <c r="A85" s="29" t="s">
        <v>219</v>
      </c>
      <c r="B85" s="35" t="s">
        <v>33</v>
      </c>
      <c r="C85" s="27" t="s">
        <v>3</v>
      </c>
      <c r="D85" s="27" t="s">
        <v>93</v>
      </c>
      <c r="E85" s="27" t="s">
        <v>192</v>
      </c>
      <c r="F85" s="27" t="s">
        <v>34</v>
      </c>
      <c r="G85" s="36">
        <v>5</v>
      </c>
      <c r="H85" s="37">
        <v>0</v>
      </c>
    </row>
    <row r="86" spans="1:8" s="12" customFormat="1" ht="12.75">
      <c r="A86" s="29" t="s">
        <v>220</v>
      </c>
      <c r="B86" s="35" t="s">
        <v>10</v>
      </c>
      <c r="C86" s="27" t="s">
        <v>3</v>
      </c>
      <c r="D86" s="27" t="s">
        <v>46</v>
      </c>
      <c r="E86" s="27"/>
      <c r="F86" s="27"/>
      <c r="G86" s="44">
        <f>G87</f>
        <v>215</v>
      </c>
      <c r="H86" s="45">
        <f>H87</f>
        <v>350</v>
      </c>
    </row>
    <row r="87" spans="1:8" s="12" customFormat="1" ht="52.5" customHeight="1">
      <c r="A87" s="29" t="s">
        <v>221</v>
      </c>
      <c r="B87" s="35" t="s">
        <v>122</v>
      </c>
      <c r="C87" s="27" t="s">
        <v>3</v>
      </c>
      <c r="D87" s="27" t="s">
        <v>46</v>
      </c>
      <c r="E87" s="48" t="s">
        <v>101</v>
      </c>
      <c r="F87" s="27"/>
      <c r="G87" s="44">
        <f>G88</f>
        <v>215</v>
      </c>
      <c r="H87" s="45">
        <f>H88</f>
        <v>350</v>
      </c>
    </row>
    <row r="88" spans="1:8" s="12" customFormat="1" ht="40.5" customHeight="1">
      <c r="A88" s="29" t="s">
        <v>222</v>
      </c>
      <c r="B88" s="35" t="s">
        <v>125</v>
      </c>
      <c r="C88" s="27" t="s">
        <v>3</v>
      </c>
      <c r="D88" s="27" t="s">
        <v>46</v>
      </c>
      <c r="E88" s="27" t="s">
        <v>104</v>
      </c>
      <c r="F88" s="27"/>
      <c r="G88" s="44">
        <f>G92+G102</f>
        <v>215</v>
      </c>
      <c r="H88" s="45">
        <f>H92+H102</f>
        <v>350</v>
      </c>
    </row>
    <row r="89" spans="1:8" s="12" customFormat="1" ht="252.75" customHeight="1" hidden="1">
      <c r="A89" s="29"/>
      <c r="B89" s="49" t="s">
        <v>91</v>
      </c>
      <c r="C89" s="27" t="s">
        <v>3</v>
      </c>
      <c r="D89" s="27" t="s">
        <v>46</v>
      </c>
      <c r="E89" s="27" t="s">
        <v>108</v>
      </c>
      <c r="F89" s="50"/>
      <c r="G89" s="45">
        <f>G91</f>
        <v>0</v>
      </c>
      <c r="H89" s="45">
        <f>H90</f>
        <v>0</v>
      </c>
    </row>
    <row r="90" spans="1:8" s="12" customFormat="1" ht="46.5" customHeight="1" hidden="1">
      <c r="A90" s="29"/>
      <c r="B90" s="35" t="s">
        <v>31</v>
      </c>
      <c r="C90" s="27" t="s">
        <v>3</v>
      </c>
      <c r="D90" s="27" t="s">
        <v>46</v>
      </c>
      <c r="E90" s="27" t="s">
        <v>108</v>
      </c>
      <c r="F90" s="27" t="s">
        <v>32</v>
      </c>
      <c r="G90" s="44">
        <f>G91</f>
        <v>0</v>
      </c>
      <c r="H90" s="45">
        <f>H91</f>
        <v>0</v>
      </c>
    </row>
    <row r="91" spans="1:8" s="12" customFormat="1" ht="66" customHeight="1" hidden="1">
      <c r="A91" s="29"/>
      <c r="B91" s="35" t="s">
        <v>33</v>
      </c>
      <c r="C91" s="27" t="s">
        <v>3</v>
      </c>
      <c r="D91" s="27" t="s">
        <v>46</v>
      </c>
      <c r="E91" s="27" t="s">
        <v>108</v>
      </c>
      <c r="F91" s="27" t="s">
        <v>34</v>
      </c>
      <c r="G91" s="44"/>
      <c r="H91" s="45"/>
    </row>
    <row r="92" spans="1:8" s="12" customFormat="1" ht="129" customHeight="1">
      <c r="A92" s="29" t="s">
        <v>223</v>
      </c>
      <c r="B92" s="35" t="s">
        <v>183</v>
      </c>
      <c r="C92" s="27" t="s">
        <v>3</v>
      </c>
      <c r="D92" s="27" t="s">
        <v>46</v>
      </c>
      <c r="E92" s="27" t="s">
        <v>109</v>
      </c>
      <c r="F92" s="27"/>
      <c r="G92" s="44">
        <f>G94</f>
        <v>190</v>
      </c>
      <c r="H92" s="45">
        <f>H94</f>
        <v>300</v>
      </c>
    </row>
    <row r="93" spans="1:8" s="12" customFormat="1" ht="29.25" customHeight="1">
      <c r="A93" s="29" t="s">
        <v>224</v>
      </c>
      <c r="B93" s="35" t="s">
        <v>31</v>
      </c>
      <c r="C93" s="27" t="s">
        <v>3</v>
      </c>
      <c r="D93" s="27" t="s">
        <v>46</v>
      </c>
      <c r="E93" s="27" t="s">
        <v>109</v>
      </c>
      <c r="F93" s="27" t="s">
        <v>32</v>
      </c>
      <c r="G93" s="44">
        <f>G94</f>
        <v>190</v>
      </c>
      <c r="H93" s="45">
        <f>H94</f>
        <v>300</v>
      </c>
    </row>
    <row r="94" spans="1:8" s="12" customFormat="1" ht="38.25" customHeight="1">
      <c r="A94" s="29" t="s">
        <v>225</v>
      </c>
      <c r="B94" s="35" t="s">
        <v>33</v>
      </c>
      <c r="C94" s="27" t="s">
        <v>3</v>
      </c>
      <c r="D94" s="27" t="s">
        <v>46</v>
      </c>
      <c r="E94" s="27" t="s">
        <v>109</v>
      </c>
      <c r="F94" s="27" t="s">
        <v>34</v>
      </c>
      <c r="G94" s="44">
        <v>190</v>
      </c>
      <c r="H94" s="45">
        <v>300</v>
      </c>
    </row>
    <row r="95" spans="1:8" s="16" customFormat="1" ht="14.25" customHeight="1" hidden="1">
      <c r="A95" s="29"/>
      <c r="B95" s="35" t="s">
        <v>73</v>
      </c>
      <c r="C95" s="27" t="s">
        <v>3</v>
      </c>
      <c r="D95" s="27" t="s">
        <v>71</v>
      </c>
      <c r="E95" s="27"/>
      <c r="F95" s="27"/>
      <c r="G95" s="36">
        <f>G96</f>
        <v>0</v>
      </c>
      <c r="H95" s="37">
        <f>H96</f>
        <v>0</v>
      </c>
    </row>
    <row r="96" spans="1:8" s="16" customFormat="1" ht="32.25" customHeight="1" hidden="1">
      <c r="A96" s="29"/>
      <c r="B96" s="35" t="s">
        <v>74</v>
      </c>
      <c r="C96" s="27" t="s">
        <v>3</v>
      </c>
      <c r="D96" s="27" t="s">
        <v>72</v>
      </c>
      <c r="E96" s="27"/>
      <c r="F96" s="27"/>
      <c r="G96" s="36">
        <f>G98</f>
        <v>0</v>
      </c>
      <c r="H96" s="37">
        <f>H97</f>
        <v>0</v>
      </c>
    </row>
    <row r="97" spans="1:8" s="16" customFormat="1" ht="48.75" customHeight="1" hidden="1">
      <c r="A97" s="29"/>
      <c r="B97" s="35" t="s">
        <v>70</v>
      </c>
      <c r="C97" s="27" t="s">
        <v>3</v>
      </c>
      <c r="D97" s="27" t="s">
        <v>72</v>
      </c>
      <c r="E97" s="27" t="s">
        <v>110</v>
      </c>
      <c r="F97" s="27"/>
      <c r="G97" s="36">
        <f>G98</f>
        <v>0</v>
      </c>
      <c r="H97" s="37">
        <f>H98</f>
        <v>0</v>
      </c>
    </row>
    <row r="98" spans="1:8" s="16" customFormat="1" ht="34.5" customHeight="1" hidden="1">
      <c r="A98" s="29"/>
      <c r="B98" s="35" t="s">
        <v>80</v>
      </c>
      <c r="C98" s="27" t="s">
        <v>3</v>
      </c>
      <c r="D98" s="27" t="s">
        <v>72</v>
      </c>
      <c r="E98" s="27" t="s">
        <v>111</v>
      </c>
      <c r="F98" s="27"/>
      <c r="G98" s="36">
        <f>G99</f>
        <v>0</v>
      </c>
      <c r="H98" s="37">
        <f>H99</f>
        <v>0</v>
      </c>
    </row>
    <row r="99" spans="1:8" s="16" customFormat="1" ht="38.25" customHeight="1" hidden="1">
      <c r="A99" s="29"/>
      <c r="B99" s="49" t="s">
        <v>85</v>
      </c>
      <c r="C99" s="27" t="s">
        <v>3</v>
      </c>
      <c r="D99" s="27" t="s">
        <v>72</v>
      </c>
      <c r="E99" s="51" t="s">
        <v>112</v>
      </c>
      <c r="F99" s="27"/>
      <c r="G99" s="36">
        <f>G100</f>
        <v>0</v>
      </c>
      <c r="H99" s="37">
        <f>H100</f>
        <v>0</v>
      </c>
    </row>
    <row r="100" spans="1:8" s="16" customFormat="1" ht="48" customHeight="1" hidden="1">
      <c r="A100" s="29"/>
      <c r="B100" s="35" t="s">
        <v>31</v>
      </c>
      <c r="C100" s="41" t="s">
        <v>3</v>
      </c>
      <c r="D100" s="41" t="s">
        <v>72</v>
      </c>
      <c r="E100" s="52" t="s">
        <v>112</v>
      </c>
      <c r="F100" s="41" t="s">
        <v>32</v>
      </c>
      <c r="G100" s="36">
        <f>G101</f>
        <v>0</v>
      </c>
      <c r="H100" s="37">
        <f>H101</f>
        <v>0</v>
      </c>
    </row>
    <row r="101" spans="1:8" s="16" customFormat="1" ht="34.5" customHeight="1" hidden="1">
      <c r="A101" s="29"/>
      <c r="B101" s="35" t="s">
        <v>33</v>
      </c>
      <c r="C101" s="27" t="s">
        <v>3</v>
      </c>
      <c r="D101" s="27" t="s">
        <v>72</v>
      </c>
      <c r="E101" s="52" t="s">
        <v>112</v>
      </c>
      <c r="F101" s="53">
        <v>240</v>
      </c>
      <c r="G101" s="36"/>
      <c r="H101" s="37"/>
    </row>
    <row r="102" spans="1:8" s="16" customFormat="1" ht="132.75" customHeight="1">
      <c r="A102" s="29" t="s">
        <v>226</v>
      </c>
      <c r="B102" s="35" t="s">
        <v>193</v>
      </c>
      <c r="C102" s="27" t="s">
        <v>3</v>
      </c>
      <c r="D102" s="27" t="s">
        <v>46</v>
      </c>
      <c r="E102" s="27" t="s">
        <v>194</v>
      </c>
      <c r="F102" s="27"/>
      <c r="G102" s="36">
        <f>G104</f>
        <v>25</v>
      </c>
      <c r="H102" s="37">
        <v>50</v>
      </c>
    </row>
    <row r="103" spans="1:8" s="16" customFormat="1" ht="23.25" customHeight="1">
      <c r="A103" s="29" t="s">
        <v>227</v>
      </c>
      <c r="B103" s="35" t="s">
        <v>31</v>
      </c>
      <c r="C103" s="27" t="s">
        <v>3</v>
      </c>
      <c r="D103" s="27" t="s">
        <v>46</v>
      </c>
      <c r="E103" s="27" t="s">
        <v>194</v>
      </c>
      <c r="F103" s="27" t="s">
        <v>32</v>
      </c>
      <c r="G103" s="36">
        <f>G104</f>
        <v>25</v>
      </c>
      <c r="H103" s="37">
        <v>50</v>
      </c>
    </row>
    <row r="104" spans="1:8" s="16" customFormat="1" ht="40.5" customHeight="1">
      <c r="A104" s="29" t="s">
        <v>228</v>
      </c>
      <c r="B104" s="35" t="s">
        <v>33</v>
      </c>
      <c r="C104" s="27" t="s">
        <v>3</v>
      </c>
      <c r="D104" s="27" t="s">
        <v>46</v>
      </c>
      <c r="E104" s="27" t="s">
        <v>194</v>
      </c>
      <c r="F104" s="27" t="s">
        <v>34</v>
      </c>
      <c r="G104" s="36">
        <v>25</v>
      </c>
      <c r="H104" s="37">
        <v>50</v>
      </c>
    </row>
    <row r="105" spans="1:8" s="16" customFormat="1" ht="11.25" customHeight="1" hidden="1">
      <c r="A105" s="29" t="s">
        <v>222</v>
      </c>
      <c r="B105" s="35" t="s">
        <v>92</v>
      </c>
      <c r="C105" s="27" t="s">
        <v>3</v>
      </c>
      <c r="D105" s="27" t="s">
        <v>93</v>
      </c>
      <c r="E105" s="27"/>
      <c r="F105" s="27"/>
      <c r="G105" s="36">
        <v>50</v>
      </c>
      <c r="H105" s="37">
        <v>50</v>
      </c>
    </row>
    <row r="106" spans="1:8" s="16" customFormat="1" ht="34.5" customHeight="1" hidden="1">
      <c r="A106" s="29" t="s">
        <v>223</v>
      </c>
      <c r="B106" s="47" t="s">
        <v>190</v>
      </c>
      <c r="C106" s="27" t="s">
        <v>3</v>
      </c>
      <c r="D106" s="27" t="s">
        <v>93</v>
      </c>
      <c r="E106" s="27" t="s">
        <v>107</v>
      </c>
      <c r="F106" s="27"/>
      <c r="G106" s="36">
        <f>G105</f>
        <v>50</v>
      </c>
      <c r="H106" s="37">
        <v>50</v>
      </c>
    </row>
    <row r="107" spans="1:8" s="16" customFormat="1" ht="24" customHeight="1" hidden="1">
      <c r="A107" s="29" t="s">
        <v>224</v>
      </c>
      <c r="B107" s="47" t="s">
        <v>191</v>
      </c>
      <c r="C107" s="27" t="s">
        <v>3</v>
      </c>
      <c r="D107" s="27" t="s">
        <v>93</v>
      </c>
      <c r="E107" s="27" t="s">
        <v>192</v>
      </c>
      <c r="F107" s="27"/>
      <c r="G107" s="36">
        <f>G106</f>
        <v>50</v>
      </c>
      <c r="H107" s="37">
        <v>50</v>
      </c>
    </row>
    <row r="108" spans="1:8" s="16" customFormat="1" ht="24.75" customHeight="1" hidden="1">
      <c r="A108" s="29" t="s">
        <v>225</v>
      </c>
      <c r="B108" s="35" t="s">
        <v>31</v>
      </c>
      <c r="C108" s="27" t="s">
        <v>3</v>
      </c>
      <c r="D108" s="27" t="s">
        <v>93</v>
      </c>
      <c r="E108" s="27" t="s">
        <v>192</v>
      </c>
      <c r="F108" s="27" t="s">
        <v>32</v>
      </c>
      <c r="G108" s="36">
        <v>50</v>
      </c>
      <c r="H108" s="37">
        <v>50</v>
      </c>
    </row>
    <row r="109" spans="1:8" s="16" customFormat="1" ht="36.75" customHeight="1" hidden="1">
      <c r="A109" s="29" t="s">
        <v>226</v>
      </c>
      <c r="B109" s="35" t="s">
        <v>33</v>
      </c>
      <c r="C109" s="27" t="s">
        <v>3</v>
      </c>
      <c r="D109" s="27" t="s">
        <v>93</v>
      </c>
      <c r="E109" s="27" t="s">
        <v>192</v>
      </c>
      <c r="F109" s="27" t="s">
        <v>34</v>
      </c>
      <c r="G109" s="36">
        <v>50</v>
      </c>
      <c r="H109" s="37">
        <v>50</v>
      </c>
    </row>
    <row r="110" spans="1:8" s="16" customFormat="1" ht="16.5" customHeight="1" hidden="1">
      <c r="A110" s="29" t="s">
        <v>229</v>
      </c>
      <c r="B110" s="35" t="s">
        <v>73</v>
      </c>
      <c r="C110" s="27" t="s">
        <v>3</v>
      </c>
      <c r="D110" s="27" t="s">
        <v>71</v>
      </c>
      <c r="E110" s="27"/>
      <c r="F110" s="27"/>
      <c r="G110" s="36">
        <f>G113</f>
        <v>0</v>
      </c>
      <c r="H110" s="37">
        <f>H113</f>
        <v>0</v>
      </c>
    </row>
    <row r="111" spans="1:8" s="16" customFormat="1" ht="14.25" customHeight="1" hidden="1">
      <c r="A111" s="29" t="s">
        <v>230</v>
      </c>
      <c r="B111" s="35" t="s">
        <v>74</v>
      </c>
      <c r="C111" s="27" t="s">
        <v>3</v>
      </c>
      <c r="D111" s="27" t="s">
        <v>72</v>
      </c>
      <c r="E111" s="27"/>
      <c r="F111" s="27"/>
      <c r="G111" s="36">
        <v>0</v>
      </c>
      <c r="H111" s="37">
        <v>0</v>
      </c>
    </row>
    <row r="112" spans="1:8" s="16" customFormat="1" ht="50.25" customHeight="1" hidden="1">
      <c r="A112" s="29" t="s">
        <v>231</v>
      </c>
      <c r="B112" s="35" t="s">
        <v>185</v>
      </c>
      <c r="C112" s="27" t="s">
        <v>3</v>
      </c>
      <c r="D112" s="27" t="s">
        <v>72</v>
      </c>
      <c r="E112" s="27" t="s">
        <v>110</v>
      </c>
      <c r="F112" s="27"/>
      <c r="G112" s="36">
        <v>0</v>
      </c>
      <c r="H112" s="37">
        <v>0</v>
      </c>
    </row>
    <row r="113" spans="1:8" s="16" customFormat="1" ht="18.75" customHeight="1" hidden="1">
      <c r="A113" s="29" t="s">
        <v>232</v>
      </c>
      <c r="B113" s="35" t="s">
        <v>80</v>
      </c>
      <c r="C113" s="27" t="s">
        <v>3</v>
      </c>
      <c r="D113" s="27" t="s">
        <v>72</v>
      </c>
      <c r="E113" s="27" t="s">
        <v>111</v>
      </c>
      <c r="F113" s="27"/>
      <c r="G113" s="36">
        <v>0</v>
      </c>
      <c r="H113" s="37">
        <v>0</v>
      </c>
    </row>
    <row r="114" spans="1:8" s="16" customFormat="1" ht="76.5" customHeight="1" hidden="1">
      <c r="A114" s="29" t="s">
        <v>233</v>
      </c>
      <c r="B114" s="54" t="s">
        <v>186</v>
      </c>
      <c r="C114" s="27" t="s">
        <v>3</v>
      </c>
      <c r="D114" s="27" t="s">
        <v>72</v>
      </c>
      <c r="E114" s="51" t="s">
        <v>112</v>
      </c>
      <c r="F114" s="27"/>
      <c r="G114" s="36">
        <v>0</v>
      </c>
      <c r="H114" s="37">
        <v>0</v>
      </c>
    </row>
    <row r="115" spans="1:8" s="16" customFormat="1" ht="30" customHeight="1" hidden="1">
      <c r="A115" s="29" t="s">
        <v>234</v>
      </c>
      <c r="B115" s="35" t="s">
        <v>31</v>
      </c>
      <c r="C115" s="27" t="s">
        <v>3</v>
      </c>
      <c r="D115" s="41" t="s">
        <v>72</v>
      </c>
      <c r="E115" s="52" t="s">
        <v>112</v>
      </c>
      <c r="F115" s="41" t="s">
        <v>32</v>
      </c>
      <c r="G115" s="36">
        <v>0</v>
      </c>
      <c r="H115" s="37">
        <v>0</v>
      </c>
    </row>
    <row r="116" spans="1:8" s="16" customFormat="1" ht="34.5" customHeight="1" hidden="1">
      <c r="A116" s="29" t="s">
        <v>235</v>
      </c>
      <c r="B116" s="35" t="s">
        <v>33</v>
      </c>
      <c r="C116" s="27" t="s">
        <v>3</v>
      </c>
      <c r="D116" s="27" t="s">
        <v>72</v>
      </c>
      <c r="E116" s="52" t="s">
        <v>112</v>
      </c>
      <c r="F116" s="53">
        <v>240</v>
      </c>
      <c r="G116" s="36">
        <v>0</v>
      </c>
      <c r="H116" s="37">
        <v>0</v>
      </c>
    </row>
    <row r="117" spans="1:9" s="16" customFormat="1" ht="15.75" customHeight="1">
      <c r="A117" s="29" t="s">
        <v>229</v>
      </c>
      <c r="B117" s="35" t="s">
        <v>47</v>
      </c>
      <c r="C117" s="27" t="s">
        <v>3</v>
      </c>
      <c r="D117" s="29" t="s">
        <v>48</v>
      </c>
      <c r="E117" s="29"/>
      <c r="F117" s="29"/>
      <c r="G117" s="44">
        <f>G119+G124</f>
        <v>2300</v>
      </c>
      <c r="H117" s="44">
        <f>H119</f>
        <v>2290.5</v>
      </c>
      <c r="I117" s="20"/>
    </row>
    <row r="118" spans="1:9" s="16" customFormat="1" ht="15.75" customHeight="1">
      <c r="A118" s="29" t="s">
        <v>230</v>
      </c>
      <c r="B118" s="35" t="s">
        <v>184</v>
      </c>
      <c r="C118" s="27" t="s">
        <v>3</v>
      </c>
      <c r="D118" s="29" t="s">
        <v>49</v>
      </c>
      <c r="E118" s="55"/>
      <c r="F118" s="55"/>
      <c r="G118" s="44">
        <f>G119</f>
        <v>2300</v>
      </c>
      <c r="H118" s="44">
        <f>H119</f>
        <v>2290.5</v>
      </c>
      <c r="I118" s="20"/>
    </row>
    <row r="119" spans="1:8" s="12" customFormat="1" ht="50.25" customHeight="1">
      <c r="A119" s="29" t="s">
        <v>231</v>
      </c>
      <c r="B119" s="49" t="s">
        <v>180</v>
      </c>
      <c r="C119" s="27" t="s">
        <v>3</v>
      </c>
      <c r="D119" s="27" t="s">
        <v>49</v>
      </c>
      <c r="E119" s="56" t="s">
        <v>110</v>
      </c>
      <c r="F119" s="56"/>
      <c r="G119" s="44">
        <f>G120</f>
        <v>2300</v>
      </c>
      <c r="H119" s="44">
        <f>H120</f>
        <v>2290.5</v>
      </c>
    </row>
    <row r="120" spans="1:8" s="12" customFormat="1" ht="18.75" customHeight="1">
      <c r="A120" s="29" t="s">
        <v>232</v>
      </c>
      <c r="B120" s="35" t="s">
        <v>50</v>
      </c>
      <c r="C120" s="27" t="s">
        <v>3</v>
      </c>
      <c r="D120" s="27" t="s">
        <v>49</v>
      </c>
      <c r="E120" s="27" t="s">
        <v>113</v>
      </c>
      <c r="F120" s="27"/>
      <c r="G120" s="44">
        <f>G121+G132</f>
        <v>2300</v>
      </c>
      <c r="H120" s="44">
        <f>H121+H132</f>
        <v>2290.5</v>
      </c>
    </row>
    <row r="121" spans="1:8" s="12" customFormat="1" ht="77.25" customHeight="1">
      <c r="A121" s="29" t="s">
        <v>233</v>
      </c>
      <c r="B121" s="54" t="s">
        <v>240</v>
      </c>
      <c r="C121" s="27" t="s">
        <v>3</v>
      </c>
      <c r="D121" s="27" t="s">
        <v>49</v>
      </c>
      <c r="E121" s="27" t="s">
        <v>241</v>
      </c>
      <c r="F121" s="27"/>
      <c r="G121" s="44">
        <f>G122</f>
        <v>2200</v>
      </c>
      <c r="H121" s="44">
        <f>H122</f>
        <v>2290.5</v>
      </c>
    </row>
    <row r="122" spans="1:8" s="12" customFormat="1" ht="30.75" customHeight="1">
      <c r="A122" s="29" t="s">
        <v>234</v>
      </c>
      <c r="B122" s="35" t="s">
        <v>31</v>
      </c>
      <c r="C122" s="27" t="s">
        <v>3</v>
      </c>
      <c r="D122" s="27" t="s">
        <v>49</v>
      </c>
      <c r="E122" s="27" t="s">
        <v>241</v>
      </c>
      <c r="F122" s="27" t="s">
        <v>32</v>
      </c>
      <c r="G122" s="44">
        <f>G123</f>
        <v>2200</v>
      </c>
      <c r="H122" s="44">
        <f>H123</f>
        <v>2290.5</v>
      </c>
    </row>
    <row r="123" spans="1:8" s="12" customFormat="1" ht="37.5" customHeight="1">
      <c r="A123" s="29" t="s">
        <v>235</v>
      </c>
      <c r="B123" s="35" t="s">
        <v>33</v>
      </c>
      <c r="C123" s="27" t="s">
        <v>3</v>
      </c>
      <c r="D123" s="27" t="s">
        <v>49</v>
      </c>
      <c r="E123" s="27" t="s">
        <v>241</v>
      </c>
      <c r="F123" s="27" t="s">
        <v>34</v>
      </c>
      <c r="G123" s="44">
        <v>2200</v>
      </c>
      <c r="H123" s="44">
        <v>2290.5</v>
      </c>
    </row>
    <row r="124" spans="1:8" s="12" customFormat="1" ht="17.25" customHeight="1" hidden="1">
      <c r="A124" s="29" t="s">
        <v>175</v>
      </c>
      <c r="B124" s="35" t="s">
        <v>81</v>
      </c>
      <c r="C124" s="27" t="s">
        <v>3</v>
      </c>
      <c r="D124" s="27" t="s">
        <v>49</v>
      </c>
      <c r="E124" s="27" t="s">
        <v>202</v>
      </c>
      <c r="F124" s="27"/>
      <c r="G124" s="44">
        <f>G125</f>
        <v>0</v>
      </c>
      <c r="H124" s="44">
        <v>0</v>
      </c>
    </row>
    <row r="125" spans="1:8" s="12" customFormat="1" ht="171" customHeight="1" hidden="1">
      <c r="A125" s="29" t="s">
        <v>176</v>
      </c>
      <c r="B125" s="57" t="s">
        <v>203</v>
      </c>
      <c r="C125" s="27" t="s">
        <v>3</v>
      </c>
      <c r="D125" s="27" t="s">
        <v>49</v>
      </c>
      <c r="E125" s="27" t="s">
        <v>204</v>
      </c>
      <c r="F125" s="27"/>
      <c r="G125" s="44">
        <f>G126</f>
        <v>0</v>
      </c>
      <c r="H125" s="44"/>
    </row>
    <row r="126" spans="1:8" s="12" customFormat="1" ht="50.25" customHeight="1" hidden="1">
      <c r="A126" s="29" t="s">
        <v>177</v>
      </c>
      <c r="B126" s="35" t="s">
        <v>69</v>
      </c>
      <c r="C126" s="27" t="s">
        <v>3</v>
      </c>
      <c r="D126" s="27" t="s">
        <v>49</v>
      </c>
      <c r="E126" s="27" t="s">
        <v>204</v>
      </c>
      <c r="F126" s="27" t="s">
        <v>14</v>
      </c>
      <c r="G126" s="44">
        <f>G127</f>
        <v>0</v>
      </c>
      <c r="H126" s="44"/>
    </row>
    <row r="127" spans="1:8" s="12" customFormat="1" ht="32.25" customHeight="1" hidden="1">
      <c r="A127" s="29" t="s">
        <v>178</v>
      </c>
      <c r="B127" s="35" t="s">
        <v>51</v>
      </c>
      <c r="C127" s="27" t="s">
        <v>3</v>
      </c>
      <c r="D127" s="27" t="s">
        <v>49</v>
      </c>
      <c r="E127" s="27" t="s">
        <v>204</v>
      </c>
      <c r="F127" s="27" t="s">
        <v>52</v>
      </c>
      <c r="G127" s="36"/>
      <c r="H127" s="36"/>
    </row>
    <row r="128" spans="1:8" s="12" customFormat="1" ht="13.5" customHeight="1" hidden="1">
      <c r="A128" s="29" t="s">
        <v>236</v>
      </c>
      <c r="B128" s="35" t="s">
        <v>60</v>
      </c>
      <c r="C128" s="27" t="s">
        <v>3</v>
      </c>
      <c r="D128" s="27" t="s">
        <v>49</v>
      </c>
      <c r="E128" s="27" t="s">
        <v>113</v>
      </c>
      <c r="F128" s="27"/>
      <c r="G128" s="36">
        <v>2705.9</v>
      </c>
      <c r="H128" s="37">
        <v>2705.9</v>
      </c>
    </row>
    <row r="129" spans="1:8" s="12" customFormat="1" ht="139.5" customHeight="1" hidden="1">
      <c r="A129" s="29" t="s">
        <v>206</v>
      </c>
      <c r="B129" s="35" t="s">
        <v>68</v>
      </c>
      <c r="C129" s="27" t="s">
        <v>3</v>
      </c>
      <c r="D129" s="27" t="s">
        <v>49</v>
      </c>
      <c r="E129" s="27" t="s">
        <v>207</v>
      </c>
      <c r="F129" s="27" t="s">
        <v>59</v>
      </c>
      <c r="G129" s="36">
        <f>G130</f>
        <v>0</v>
      </c>
      <c r="H129" s="37">
        <f>G129</f>
        <v>0</v>
      </c>
    </row>
    <row r="130" spans="1:8" s="12" customFormat="1" ht="45" customHeight="1" hidden="1">
      <c r="A130" s="29" t="s">
        <v>208</v>
      </c>
      <c r="B130" s="35" t="s">
        <v>209</v>
      </c>
      <c r="C130" s="27" t="s">
        <v>3</v>
      </c>
      <c r="D130" s="27" t="s">
        <v>49</v>
      </c>
      <c r="E130" s="27" t="s">
        <v>207</v>
      </c>
      <c r="F130" s="27" t="s">
        <v>67</v>
      </c>
      <c r="G130" s="36">
        <f>G131</f>
        <v>0</v>
      </c>
      <c r="H130" s="37">
        <f>G130</f>
        <v>0</v>
      </c>
    </row>
    <row r="131" spans="1:8" s="12" customFormat="1" ht="63" customHeight="1" hidden="1">
      <c r="A131" s="29" t="s">
        <v>210</v>
      </c>
      <c r="B131" s="35" t="s">
        <v>89</v>
      </c>
      <c r="C131" s="27" t="s">
        <v>3</v>
      </c>
      <c r="D131" s="27" t="s">
        <v>49</v>
      </c>
      <c r="E131" s="27" t="s">
        <v>114</v>
      </c>
      <c r="F131" s="27"/>
      <c r="G131" s="36"/>
      <c r="H131" s="37">
        <f>G131</f>
        <v>0</v>
      </c>
    </row>
    <row r="132" spans="1:10" s="12" customFormat="1" ht="128.25" customHeight="1">
      <c r="A132" s="29" t="s">
        <v>175</v>
      </c>
      <c r="B132" s="35" t="s">
        <v>217</v>
      </c>
      <c r="C132" s="27" t="s">
        <v>3</v>
      </c>
      <c r="D132" s="27" t="s">
        <v>49</v>
      </c>
      <c r="E132" s="27" t="s">
        <v>242</v>
      </c>
      <c r="F132" s="27"/>
      <c r="G132" s="36">
        <f>G133</f>
        <v>100</v>
      </c>
      <c r="H132" s="37">
        <f>H134</f>
        <v>0</v>
      </c>
      <c r="I132" s="72"/>
      <c r="J132" s="73"/>
    </row>
    <row r="133" spans="1:8" s="12" customFormat="1" ht="15" customHeight="1">
      <c r="A133" s="29" t="s">
        <v>176</v>
      </c>
      <c r="B133" s="35" t="s">
        <v>60</v>
      </c>
      <c r="C133" s="27" t="s">
        <v>3</v>
      </c>
      <c r="D133" s="27" t="s">
        <v>49</v>
      </c>
      <c r="E133" s="27" t="s">
        <v>242</v>
      </c>
      <c r="F133" s="27" t="s">
        <v>59</v>
      </c>
      <c r="G133" s="36">
        <f>G134</f>
        <v>100</v>
      </c>
      <c r="H133" s="37">
        <f>H134</f>
        <v>0</v>
      </c>
    </row>
    <row r="134" spans="1:8" s="12" customFormat="1" ht="15" customHeight="1">
      <c r="A134" s="29" t="s">
        <v>177</v>
      </c>
      <c r="B134" s="35" t="s">
        <v>68</v>
      </c>
      <c r="C134" s="27" t="s">
        <v>3</v>
      </c>
      <c r="D134" s="27" t="s">
        <v>49</v>
      </c>
      <c r="E134" s="27" t="s">
        <v>242</v>
      </c>
      <c r="F134" s="27" t="s">
        <v>67</v>
      </c>
      <c r="G134" s="36">
        <v>100</v>
      </c>
      <c r="H134" s="37">
        <v>0</v>
      </c>
    </row>
    <row r="135" spans="1:8" s="12" customFormat="1" ht="51" hidden="1">
      <c r="A135" s="29" t="s">
        <v>196</v>
      </c>
      <c r="B135" s="49" t="s">
        <v>180</v>
      </c>
      <c r="C135" s="27" t="s">
        <v>3</v>
      </c>
      <c r="D135" s="27" t="s">
        <v>49</v>
      </c>
      <c r="E135" s="27" t="s">
        <v>110</v>
      </c>
      <c r="F135" s="27"/>
      <c r="G135" s="36">
        <v>0</v>
      </c>
      <c r="H135" s="37">
        <v>0</v>
      </c>
    </row>
    <row r="136" spans="1:8" s="12" customFormat="1" ht="27" customHeight="1">
      <c r="A136" s="29" t="s">
        <v>178</v>
      </c>
      <c r="B136" s="43" t="s">
        <v>258</v>
      </c>
      <c r="C136" s="27" t="s">
        <v>3</v>
      </c>
      <c r="D136" s="27" t="s">
        <v>49</v>
      </c>
      <c r="E136" s="27" t="s">
        <v>114</v>
      </c>
      <c r="F136" s="27"/>
      <c r="G136" s="36">
        <v>0</v>
      </c>
      <c r="H136" s="37">
        <v>0</v>
      </c>
    </row>
    <row r="137" spans="1:8" s="16" customFormat="1" ht="90.75" customHeight="1">
      <c r="A137" s="29" t="s">
        <v>213</v>
      </c>
      <c r="B137" s="35" t="s">
        <v>243</v>
      </c>
      <c r="C137" s="27" t="s">
        <v>3</v>
      </c>
      <c r="D137" s="27" t="s">
        <v>49</v>
      </c>
      <c r="E137" s="27" t="s">
        <v>244</v>
      </c>
      <c r="F137" s="27"/>
      <c r="G137" s="36">
        <v>0</v>
      </c>
      <c r="H137" s="37">
        <f>G137</f>
        <v>0</v>
      </c>
    </row>
    <row r="138" spans="1:8" s="12" customFormat="1" ht="29.25" customHeight="1">
      <c r="A138" s="29" t="s">
        <v>236</v>
      </c>
      <c r="B138" s="35" t="s">
        <v>31</v>
      </c>
      <c r="C138" s="27" t="s">
        <v>3</v>
      </c>
      <c r="D138" s="27" t="s">
        <v>49</v>
      </c>
      <c r="E138" s="27" t="s">
        <v>244</v>
      </c>
      <c r="F138" s="27" t="s">
        <v>32</v>
      </c>
      <c r="G138" s="36">
        <v>0</v>
      </c>
      <c r="H138" s="37">
        <f>G138</f>
        <v>0</v>
      </c>
    </row>
    <row r="139" spans="1:8" s="12" customFormat="1" ht="30" customHeight="1">
      <c r="A139" s="29" t="s">
        <v>237</v>
      </c>
      <c r="B139" s="35" t="s">
        <v>33</v>
      </c>
      <c r="C139" s="27" t="s">
        <v>3</v>
      </c>
      <c r="D139" s="27" t="s">
        <v>49</v>
      </c>
      <c r="E139" s="27" t="s">
        <v>244</v>
      </c>
      <c r="F139" s="27" t="s">
        <v>34</v>
      </c>
      <c r="G139" s="36">
        <v>0</v>
      </c>
      <c r="H139" s="37">
        <f>G139</f>
        <v>0</v>
      </c>
    </row>
    <row r="140" spans="1:8" s="12" customFormat="1" ht="15.75" customHeight="1">
      <c r="A140" s="29" t="s">
        <v>238</v>
      </c>
      <c r="B140" s="35" t="s">
        <v>53</v>
      </c>
      <c r="C140" s="27" t="s">
        <v>3</v>
      </c>
      <c r="D140" s="27" t="s">
        <v>2</v>
      </c>
      <c r="E140" s="27"/>
      <c r="F140" s="27"/>
      <c r="G140" s="36">
        <v>12</v>
      </c>
      <c r="H140" s="37">
        <f>G140</f>
        <v>12</v>
      </c>
    </row>
    <row r="141" spans="1:8" s="12" customFormat="1" ht="15" customHeight="1">
      <c r="A141" s="29" t="s">
        <v>239</v>
      </c>
      <c r="B141" s="35" t="s">
        <v>11</v>
      </c>
      <c r="C141" s="27" t="s">
        <v>3</v>
      </c>
      <c r="D141" s="27" t="s">
        <v>54</v>
      </c>
      <c r="E141" s="27" t="s">
        <v>95</v>
      </c>
      <c r="F141" s="27"/>
      <c r="G141" s="36">
        <f>G142</f>
        <v>12</v>
      </c>
      <c r="H141" s="37">
        <v>12</v>
      </c>
    </row>
    <row r="142" spans="1:8" s="12" customFormat="1" ht="12.75">
      <c r="A142" s="29" t="s">
        <v>195</v>
      </c>
      <c r="B142" s="35" t="s">
        <v>81</v>
      </c>
      <c r="C142" s="27" t="s">
        <v>3</v>
      </c>
      <c r="D142" s="27" t="s">
        <v>54</v>
      </c>
      <c r="E142" s="27" t="s">
        <v>115</v>
      </c>
      <c r="F142" s="27"/>
      <c r="G142" s="36">
        <f>G144</f>
        <v>12</v>
      </c>
      <c r="H142" s="37">
        <v>12</v>
      </c>
    </row>
    <row r="143" spans="1:8" s="12" customFormat="1" ht="25.5">
      <c r="A143" s="29" t="s">
        <v>196</v>
      </c>
      <c r="B143" s="35" t="s">
        <v>55</v>
      </c>
      <c r="C143" s="27" t="s">
        <v>3</v>
      </c>
      <c r="D143" s="27" t="s">
        <v>54</v>
      </c>
      <c r="E143" s="27" t="s">
        <v>115</v>
      </c>
      <c r="F143" s="27" t="s">
        <v>56</v>
      </c>
      <c r="G143" s="36">
        <f>G144</f>
        <v>12</v>
      </c>
      <c r="H143" s="37">
        <v>12</v>
      </c>
    </row>
    <row r="144" spans="1:8" s="8" customFormat="1" ht="30" customHeight="1">
      <c r="A144" s="29" t="s">
        <v>197</v>
      </c>
      <c r="B144" s="35" t="s">
        <v>57</v>
      </c>
      <c r="C144" s="27" t="s">
        <v>3</v>
      </c>
      <c r="D144" s="27" t="s">
        <v>54</v>
      </c>
      <c r="E144" s="27" t="s">
        <v>115</v>
      </c>
      <c r="F144" s="27" t="s">
        <v>58</v>
      </c>
      <c r="G144" s="36">
        <f>G145</f>
        <v>12</v>
      </c>
      <c r="H144" s="37">
        <v>12</v>
      </c>
    </row>
    <row r="145" spans="1:8" s="8" customFormat="1" ht="24" customHeight="1" hidden="1">
      <c r="A145" s="40" t="s">
        <v>206</v>
      </c>
      <c r="B145" s="35" t="s">
        <v>214</v>
      </c>
      <c r="C145" s="27" t="s">
        <v>3</v>
      </c>
      <c r="D145" s="27" t="s">
        <v>54</v>
      </c>
      <c r="E145" s="27" t="s">
        <v>115</v>
      </c>
      <c r="F145" s="27" t="s">
        <v>58</v>
      </c>
      <c r="G145" s="36">
        <v>12</v>
      </c>
      <c r="H145" s="37">
        <v>12</v>
      </c>
    </row>
    <row r="146" spans="1:8" s="8" customFormat="1" ht="15">
      <c r="A146" s="29" t="s">
        <v>198</v>
      </c>
      <c r="B146" s="35" t="s">
        <v>66</v>
      </c>
      <c r="C146" s="27" t="s">
        <v>3</v>
      </c>
      <c r="D146" s="27" t="s">
        <v>65</v>
      </c>
      <c r="E146" s="27"/>
      <c r="F146" s="27"/>
      <c r="G146" s="36">
        <f aca="true" t="shared" si="4" ref="G146:H148">G147</f>
        <v>85.4</v>
      </c>
      <c r="H146" s="37">
        <f t="shared" si="4"/>
        <v>0.5</v>
      </c>
    </row>
    <row r="147" spans="1:8" s="8" customFormat="1" ht="15">
      <c r="A147" s="29" t="s">
        <v>199</v>
      </c>
      <c r="B147" s="35" t="s">
        <v>12</v>
      </c>
      <c r="C147" s="27" t="s">
        <v>3</v>
      </c>
      <c r="D147" s="27" t="s">
        <v>64</v>
      </c>
      <c r="E147" s="27"/>
      <c r="F147" s="27"/>
      <c r="G147" s="36">
        <f t="shared" si="4"/>
        <v>85.4</v>
      </c>
      <c r="H147" s="37">
        <f t="shared" si="4"/>
        <v>0.5</v>
      </c>
    </row>
    <row r="148" spans="1:8" s="25" customFormat="1" ht="61.5" customHeight="1">
      <c r="A148" s="29" t="s">
        <v>200</v>
      </c>
      <c r="B148" s="35" t="s">
        <v>215</v>
      </c>
      <c r="C148" s="27" t="s">
        <v>3</v>
      </c>
      <c r="D148" s="27" t="s">
        <v>64</v>
      </c>
      <c r="E148" s="27" t="s">
        <v>110</v>
      </c>
      <c r="F148" s="27"/>
      <c r="G148" s="36">
        <f t="shared" si="4"/>
        <v>85.4</v>
      </c>
      <c r="H148" s="36">
        <f t="shared" si="4"/>
        <v>0.5</v>
      </c>
    </row>
    <row r="149" spans="1:8" s="8" customFormat="1" ht="30.75" customHeight="1">
      <c r="A149" s="29" t="s">
        <v>201</v>
      </c>
      <c r="B149" s="35" t="s">
        <v>216</v>
      </c>
      <c r="C149" s="27" t="s">
        <v>3</v>
      </c>
      <c r="D149" s="27" t="s">
        <v>64</v>
      </c>
      <c r="E149" s="27" t="s">
        <v>116</v>
      </c>
      <c r="F149" s="27"/>
      <c r="G149" s="36">
        <f>G150+G153</f>
        <v>85.4</v>
      </c>
      <c r="H149" s="36">
        <f>H150+H153</f>
        <v>0.5</v>
      </c>
    </row>
    <row r="150" spans="1:8" s="8" customFormat="1" ht="80.25" customHeight="1">
      <c r="A150" s="29" t="s">
        <v>205</v>
      </c>
      <c r="B150" s="54" t="s">
        <v>246</v>
      </c>
      <c r="C150" s="27" t="s">
        <v>3</v>
      </c>
      <c r="D150" s="27" t="s">
        <v>64</v>
      </c>
      <c r="E150" s="27" t="s">
        <v>247</v>
      </c>
      <c r="F150" s="27"/>
      <c r="G150" s="36">
        <f>G151</f>
        <v>2.7</v>
      </c>
      <c r="H150" s="36">
        <f>H151</f>
        <v>0.5</v>
      </c>
    </row>
    <row r="151" spans="1:8" s="8" customFormat="1" ht="31.5" customHeight="1">
      <c r="A151" s="29" t="s">
        <v>206</v>
      </c>
      <c r="B151" s="35" t="s">
        <v>31</v>
      </c>
      <c r="C151" s="27" t="s">
        <v>3</v>
      </c>
      <c r="D151" s="27" t="s">
        <v>64</v>
      </c>
      <c r="E151" s="27" t="s">
        <v>247</v>
      </c>
      <c r="F151" s="27" t="s">
        <v>32</v>
      </c>
      <c r="G151" s="36">
        <f>G152</f>
        <v>2.7</v>
      </c>
      <c r="H151" s="36">
        <f>H152</f>
        <v>0.5</v>
      </c>
    </row>
    <row r="152" spans="1:8" s="8" customFormat="1" ht="39.75" customHeight="1">
      <c r="A152" s="29" t="s">
        <v>208</v>
      </c>
      <c r="B152" s="35" t="s">
        <v>33</v>
      </c>
      <c r="C152" s="27" t="s">
        <v>3</v>
      </c>
      <c r="D152" s="27" t="s">
        <v>64</v>
      </c>
      <c r="E152" s="27" t="s">
        <v>247</v>
      </c>
      <c r="F152" s="27" t="s">
        <v>34</v>
      </c>
      <c r="G152" s="36">
        <v>2.7</v>
      </c>
      <c r="H152" s="36">
        <v>0.5</v>
      </c>
    </row>
    <row r="153" spans="1:8" s="8" customFormat="1" ht="78" customHeight="1">
      <c r="A153" s="29" t="s">
        <v>210</v>
      </c>
      <c r="B153" s="54" t="s">
        <v>251</v>
      </c>
      <c r="C153" s="27" t="s">
        <v>3</v>
      </c>
      <c r="D153" s="27" t="s">
        <v>64</v>
      </c>
      <c r="E153" s="27" t="s">
        <v>245</v>
      </c>
      <c r="F153" s="27"/>
      <c r="G153" s="58">
        <f>G155</f>
        <v>82.7</v>
      </c>
      <c r="H153" s="59" t="s">
        <v>257</v>
      </c>
    </row>
    <row r="154" spans="1:8" s="8" customFormat="1" ht="15">
      <c r="A154" s="29" t="s">
        <v>211</v>
      </c>
      <c r="B154" s="35" t="s">
        <v>60</v>
      </c>
      <c r="C154" s="27" t="s">
        <v>3</v>
      </c>
      <c r="D154" s="27" t="s">
        <v>64</v>
      </c>
      <c r="E154" s="27" t="s">
        <v>245</v>
      </c>
      <c r="F154" s="27" t="s">
        <v>59</v>
      </c>
      <c r="G154" s="58">
        <v>82.7</v>
      </c>
      <c r="H154" s="59" t="s">
        <v>257</v>
      </c>
    </row>
    <row r="155" spans="1:8" s="8" customFormat="1" ht="15" customHeight="1">
      <c r="A155" s="29" t="s">
        <v>212</v>
      </c>
      <c r="B155" s="35" t="s">
        <v>68</v>
      </c>
      <c r="C155" s="27" t="s">
        <v>3</v>
      </c>
      <c r="D155" s="27" t="s">
        <v>64</v>
      </c>
      <c r="E155" s="27" t="s">
        <v>245</v>
      </c>
      <c r="F155" s="27" t="s">
        <v>67</v>
      </c>
      <c r="G155" s="58">
        <v>82.7</v>
      </c>
      <c r="H155" s="59" t="s">
        <v>257</v>
      </c>
    </row>
    <row r="156" spans="1:8" s="8" customFormat="1" ht="15">
      <c r="A156" s="68">
        <v>93</v>
      </c>
      <c r="B156" s="60" t="s">
        <v>252</v>
      </c>
      <c r="C156" s="61"/>
      <c r="D156" s="61"/>
      <c r="E156" s="61"/>
      <c r="F156" s="61"/>
      <c r="G156" s="32">
        <v>211.8</v>
      </c>
      <c r="H156" s="32">
        <v>428.9</v>
      </c>
    </row>
    <row r="157" spans="1:8" s="8" customFormat="1" ht="15">
      <c r="A157" s="53">
        <v>94</v>
      </c>
      <c r="B157" s="35" t="s">
        <v>86</v>
      </c>
      <c r="C157" s="61"/>
      <c r="D157" s="61"/>
      <c r="E157" s="61"/>
      <c r="F157" s="61"/>
      <c r="G157" s="37">
        <f>G16+G23+G32+G37+G50+G58+G67+G86+G117+G140+G146+G156+G80</f>
        <v>8779.999999999998</v>
      </c>
      <c r="H157" s="37">
        <f>H16+H23+H32+H37+H50+H59+H67+H74+H117+H140+H156+H146</f>
        <v>8589</v>
      </c>
    </row>
  </sheetData>
  <sheetProtection/>
  <mergeCells count="6">
    <mergeCell ref="A10:H10"/>
    <mergeCell ref="G11:H11"/>
    <mergeCell ref="D4:H4"/>
    <mergeCell ref="C2:H2"/>
    <mergeCell ref="I132:J132"/>
    <mergeCell ref="E9:H9"/>
  </mergeCells>
  <printOptions/>
  <pageMargins left="0.5118110236220472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2017-12-13T04:51:45Z</cp:lastPrinted>
  <dcterms:created xsi:type="dcterms:W3CDTF">2013-06-20T04:00:34Z</dcterms:created>
  <dcterms:modified xsi:type="dcterms:W3CDTF">2019-03-28T04:36:24Z</dcterms:modified>
  <cp:category/>
  <cp:version/>
  <cp:contentType/>
  <cp:contentStatus/>
</cp:coreProperties>
</file>